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vin.delaguilav\Desktop\INFORMACIÓN PÚBLICA 2026\IP MENSUAL\3. IP DF MARZO 2026\IP UNIDAD DE TESORERIA MARZO 2026\"/>
    </mc:Choice>
  </mc:AlternateContent>
  <xr:revisionPtr revIDLastSave="0" documentId="8_{EF745156-1EEA-4B75-84B3-C5D385B11A31}" xr6:coauthVersionLast="47" xr6:coauthVersionMax="47" xr10:uidLastSave="{00000000-0000-0000-0000-000000000000}"/>
  <bookViews>
    <workbookView xWindow="8790" yWindow="1080" windowWidth="17445" windowHeight="14145" xr2:uid="{F93B6115-733E-4507-B177-EA078B533FA5}"/>
  </bookViews>
  <sheets>
    <sheet name="Pagos por F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45" i="1" l="1"/>
  <c r="B48" i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3" i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</calcChain>
</file>

<file path=xl/sharedStrings.xml><?xml version="1.0" encoding="utf-8"?>
<sst xmlns="http://schemas.openxmlformats.org/spreadsheetml/2006/main" count="314" uniqueCount="273">
  <si>
    <t>Responsable de la actualización de información: Donovan David Salazar Salazar</t>
  </si>
  <si>
    <t>Fecha:  06/04/2026</t>
  </si>
  <si>
    <t>Reporte de Pagos Realizados por medio de Fondo Rotativo</t>
  </si>
  <si>
    <t>Mes de Marzo 2026</t>
  </si>
  <si>
    <t>No.</t>
  </si>
  <si>
    <t>Fecha</t>
  </si>
  <si>
    <t>Autorización</t>
  </si>
  <si>
    <t>Descripción</t>
  </si>
  <si>
    <t>Egresos</t>
  </si>
  <si>
    <t>TCI:</t>
  </si>
  <si>
    <t>XXXX-XXXX-XXXX-5600</t>
  </si>
  <si>
    <t>2026-03-05T14:15:37</t>
  </si>
  <si>
    <t>009726100482422</t>
  </si>
  <si>
    <t>SAN MARTIN               24209999     GT</t>
  </si>
  <si>
    <t>2026-03-10T15:41:41</t>
  </si>
  <si>
    <t>20260310122731289</t>
  </si>
  <si>
    <t>Retiro en Ventanilla CHN Beneficiario: JULIO ROBERTO SAAVEDRA PINETTA</t>
  </si>
  <si>
    <t>2026-03-12T17:32:45</t>
  </si>
  <si>
    <t>20260312152502559</t>
  </si>
  <si>
    <t>Retiro en Ventanilla CHN Beneficiario: YESSENIA YASMIN GONZALEZ GUDIEL</t>
  </si>
  <si>
    <t>2026-03-12T17:38:56</t>
  </si>
  <si>
    <t>20260312152510876</t>
  </si>
  <si>
    <t>Retiro en Ventanilla CHN Beneficiario: STEPHANIE ANDREA MARTINEZ AREVALO</t>
  </si>
  <si>
    <t>2026-03-13T13:41:38</t>
  </si>
  <si>
    <t>20260312152521286</t>
  </si>
  <si>
    <t>Retiro en Ventanilla CHN Beneficiario: JULIO EDUARDO SANTIZ GAMEZ</t>
  </si>
  <si>
    <t>2026-03-23T17:10:40</t>
  </si>
  <si>
    <t>006055450828223</t>
  </si>
  <si>
    <t>MI CLARO EXPRESS  -3DS-I-GUATEMALA    GT</t>
  </si>
  <si>
    <t>2026-03-23T17:12:06</t>
  </si>
  <si>
    <t>001550610013311</t>
  </si>
  <si>
    <t>MI PAGO CLARO NEONET PGW GUATEMALA    GT</t>
  </si>
  <si>
    <t>2026-03-23T17:14:06</t>
  </si>
  <si>
    <t>000844400317331</t>
  </si>
  <si>
    <t>EEGSA WEB REF.:0002078180GUATEMALA    GT</t>
  </si>
  <si>
    <t>2026-03-24T11:02:44</t>
  </si>
  <si>
    <t>006305460282212</t>
  </si>
  <si>
    <t>2026-03-24T14:38:49</t>
  </si>
  <si>
    <t>006130910111243</t>
  </si>
  <si>
    <t>CEMACO.COM               24999990     GT</t>
  </si>
  <si>
    <t>2026-03-26T14:48:28</t>
  </si>
  <si>
    <t>000876530312433</t>
  </si>
  <si>
    <t>EEGSA WEB REF.:0001361417GUATEMALA    GT</t>
  </si>
  <si>
    <t>2026-03-26T15:04:27</t>
  </si>
  <si>
    <t>000060960281421</t>
  </si>
  <si>
    <t>PINTURAS Y SUMINISTROS NLGUATEMALA    GT</t>
  </si>
  <si>
    <t>2026-03-27T17:32:15</t>
  </si>
  <si>
    <t>20260326132049191</t>
  </si>
  <si>
    <t>XXXX-XXXX-XXXX-5683</t>
  </si>
  <si>
    <t>2026-03-01T17:05:53</t>
  </si>
  <si>
    <t>20260226112601308</t>
  </si>
  <si>
    <t>Retiro en Ventanilla CHN Beneficiario: ERIK ERNESTO ESQUIVEL VARGAS</t>
  </si>
  <si>
    <t>2026-03-02T09:21:14</t>
  </si>
  <si>
    <t>20260227130813208</t>
  </si>
  <si>
    <t>Retiro en Ventanilla CHN Beneficiario: YEFRI OMAR SOLARES RAMIREZ</t>
  </si>
  <si>
    <t>2026-03-02T11:42:57</t>
  </si>
  <si>
    <t>20260225103837754</t>
  </si>
  <si>
    <t>Retiro en Ventanilla CHN Beneficiario: JOEL  GARCIA SANTOS</t>
  </si>
  <si>
    <t>2026-03-02T11:43:19</t>
  </si>
  <si>
    <t>20260226112411360</t>
  </si>
  <si>
    <t>2026-03-03T14:04:13</t>
  </si>
  <si>
    <t>20260226112034741</t>
  </si>
  <si>
    <t>Retiro en Ventanilla CHN Beneficiario: CARLOS ANTONIO ESQUIVEL BARRIENTOS</t>
  </si>
  <si>
    <t>2026-03-03T14:04:27</t>
  </si>
  <si>
    <t>20260226112140647</t>
  </si>
  <si>
    <t>2026-03-03T14:04:40</t>
  </si>
  <si>
    <t>20260226112057915</t>
  </si>
  <si>
    <t>2026-03-03T15:25:24</t>
  </si>
  <si>
    <t>20260303132525830</t>
  </si>
  <si>
    <t>Retiro en Ventanilla CHN Beneficiario: CRISTIAN DANIEL  MARROQUIN CHAVEZ</t>
  </si>
  <si>
    <t>2026-03-04T09:58:26</t>
  </si>
  <si>
    <t>20260303132354801</t>
  </si>
  <si>
    <t>Retiro en Ventanilla CHN Beneficiario: BLANCA AZUCENA ESTRADA TEJADA</t>
  </si>
  <si>
    <t>2026-03-04T15:00:23</t>
  </si>
  <si>
    <t>20260303132456318</t>
  </si>
  <si>
    <t>Retiro en Ventanilla CHN Beneficiario: RONALD MAURICIO SAZO</t>
  </si>
  <si>
    <t>2026-03-05T14:19:01</t>
  </si>
  <si>
    <t>20260303132512989</t>
  </si>
  <si>
    <t>Retiro en Ventanilla CHN Beneficiario: PAMELA MAYTORENA RALDA RODRIGUEZ</t>
  </si>
  <si>
    <t>2026-03-06T09:35:00</t>
  </si>
  <si>
    <t>20260226112308560</t>
  </si>
  <si>
    <t>Retiro en Ventanilla CHN Beneficiario: ESVIN LEONEL PEÑA PEREZ</t>
  </si>
  <si>
    <t>2026-03-06T10:32:49</t>
  </si>
  <si>
    <t>20260306092723373</t>
  </si>
  <si>
    <t>Retiro en Ventanilla CHN Beneficiario: EDGAR RAFAEL QUIÑONEZ WONG</t>
  </si>
  <si>
    <t>2026-03-06T10:34:19</t>
  </si>
  <si>
    <t>20260306092702862</t>
  </si>
  <si>
    <t>Retiro en Ventanilla CHN Beneficiario: LESLIE KARINA LEAL REYES</t>
  </si>
  <si>
    <t>2026-03-06T10:35:25</t>
  </si>
  <si>
    <t>20260306092634329</t>
  </si>
  <si>
    <t>Retiro en Ventanilla CHN Beneficiario: EDIN DANIEL PEREZ CATALAN</t>
  </si>
  <si>
    <t>2026-03-06T10:53:16</t>
  </si>
  <si>
    <t>20260306092645159</t>
  </si>
  <si>
    <t>Retiro en Ventanilla CHN Beneficiario: JUAN JOSE MARROQUIN SALAZAR</t>
  </si>
  <si>
    <t>2026-03-06T10:57:23</t>
  </si>
  <si>
    <t>20260306092650400</t>
  </si>
  <si>
    <t>Retiro en Ventanilla CHN Beneficiario: OSBALDO  HERNANDEZ MORALES</t>
  </si>
  <si>
    <t>2026-03-06T11:04:01</t>
  </si>
  <si>
    <t>20260306092608803</t>
  </si>
  <si>
    <t>Retiro en Ventanilla CHN Beneficiario: KEREN LISSETH ALARCON LOPEZ</t>
  </si>
  <si>
    <t>2026-03-06T11:04:58</t>
  </si>
  <si>
    <t>20260306092716587</t>
  </si>
  <si>
    <t>Retiro en Ventanilla CHN Beneficiario: CARLOS HUMBERTO ZAMORA POLANCO</t>
  </si>
  <si>
    <t>2026-03-06T11:06:01</t>
  </si>
  <si>
    <t>20260306092710012</t>
  </si>
  <si>
    <t>Retiro en Ventanilla CHN Beneficiario: SERGIO YANCARLOS CABRERA PU</t>
  </si>
  <si>
    <t>2026-03-06T11:55:41</t>
  </si>
  <si>
    <t>20260306092639996</t>
  </si>
  <si>
    <t>Retiro en Ventanilla CHN Beneficiario: ALVIN SAUL MOSCOSO REYES</t>
  </si>
  <si>
    <t>2026-03-06T12:12:46</t>
  </si>
  <si>
    <t>20260306105219509</t>
  </si>
  <si>
    <t>2026-03-06T12:16:01</t>
  </si>
  <si>
    <t>20260306092657016</t>
  </si>
  <si>
    <t>Retiro en Ventanilla CHN Beneficiario: LUIS ALBERTO MONTUFAR PEREZ</t>
  </si>
  <si>
    <t>2026-03-06T12:17:14</t>
  </si>
  <si>
    <t>20260306092628787</t>
  </si>
  <si>
    <t>Retiro en Ventanilla CHN Beneficiario: DUSTIN ANSELMO MARROQUIN DE LA PAZ</t>
  </si>
  <si>
    <t>2026-03-09T11:26:28</t>
  </si>
  <si>
    <t>20260306092614491</t>
  </si>
  <si>
    <t>2026-03-09T11:27:24</t>
  </si>
  <si>
    <t>20260224130128670</t>
  </si>
  <si>
    <t>2026-03-09T11:47:42</t>
  </si>
  <si>
    <t>20260227130728186</t>
  </si>
  <si>
    <t>Retiro en Ventanilla CHN Beneficiario: ELBA LUCRECIA PRERA GRANADOS</t>
  </si>
  <si>
    <t>2026-03-09T11:48:02</t>
  </si>
  <si>
    <t>20260304092832819</t>
  </si>
  <si>
    <t>2026-03-09T14:58:53</t>
  </si>
  <si>
    <t>20260227130716033</t>
  </si>
  <si>
    <t>Retiro en Ventanilla CHN Beneficiario: LUIS BILLY PEREZ CARDONA</t>
  </si>
  <si>
    <t>2026-03-09T14:59:27</t>
  </si>
  <si>
    <t>20260303132407394</t>
  </si>
  <si>
    <t>2026-03-09T15:00:19</t>
  </si>
  <si>
    <t>20260306092730073</t>
  </si>
  <si>
    <t>2026-03-10T11:32:14</t>
  </si>
  <si>
    <t>20260306092738559</t>
  </si>
  <si>
    <t>2026-03-11T14:57:07</t>
  </si>
  <si>
    <t>20260311093307820</t>
  </si>
  <si>
    <t>2026-03-11T15:21:50</t>
  </si>
  <si>
    <t>20260311093232674</t>
  </si>
  <si>
    <t>Retiro en Ventanilla CHN Beneficiario: HARVEY ANTONIO NOL SANCHEZ</t>
  </si>
  <si>
    <t>2026-03-12T14:19:34</t>
  </si>
  <si>
    <t>20260226112006184</t>
  </si>
  <si>
    <t>Retiro en Ventanilla CHN Beneficiario: HIGINIO ALFREDO GARCIA HERNANDEZ</t>
  </si>
  <si>
    <t>2026-03-13T15:30:42</t>
  </si>
  <si>
    <t>20260306092745216</t>
  </si>
  <si>
    <t>Retiro en Ventanilla CHN Beneficiario: MAYANIN YADIRA MENENDEZ</t>
  </si>
  <si>
    <t>2026-03-13T15:31:29</t>
  </si>
  <si>
    <t>20260303132419887</t>
  </si>
  <si>
    <t>2026-03-13T15:32:05</t>
  </si>
  <si>
    <t>20260311093244855</t>
  </si>
  <si>
    <t>2026-03-14T09:41:15</t>
  </si>
  <si>
    <t>20260303132444215</t>
  </si>
  <si>
    <t>Retiro en Ventanilla CHN Beneficiario: MANFREDO ALEXANDER JUAREZ GODINEZ</t>
  </si>
  <si>
    <t>2026-03-16T13:52:18</t>
  </si>
  <si>
    <t>20260311093321980</t>
  </si>
  <si>
    <t>2026-03-18T14:50:33</t>
  </si>
  <si>
    <t>20260311093256090</t>
  </si>
  <si>
    <t>2026-03-18T14:50:48</t>
  </si>
  <si>
    <t>20260318115834468</t>
  </si>
  <si>
    <t>2026-03-18T14:51:07</t>
  </si>
  <si>
    <t>20260318115800736</t>
  </si>
  <si>
    <t>2026-03-18T14:51:22</t>
  </si>
  <si>
    <t>20260318115813130</t>
  </si>
  <si>
    <t>2026-03-18T15:23:18</t>
  </si>
  <si>
    <t>20260318115904235</t>
  </si>
  <si>
    <t>2026-03-18T15:27:09</t>
  </si>
  <si>
    <t>20260318115935188</t>
  </si>
  <si>
    <t>Retiro en Ventanilla CHN Beneficiario: LEONEL ESTUARDO REVOLORIO CORDERO</t>
  </si>
  <si>
    <t>2026-03-20T16:32:15</t>
  </si>
  <si>
    <t>20260320151936591</t>
  </si>
  <si>
    <t>Retiro en Ventanilla CHN Beneficiario: ERWIN ANDERSON GARCIA HERNANDEZ</t>
  </si>
  <si>
    <t>2026-03-20T17:36:31</t>
  </si>
  <si>
    <t>20260320151924793</t>
  </si>
  <si>
    <t>Retiro en Ventanilla CHN Beneficiario: CRISTIAN ESTUARDO CHIQUIBAL TAQUEZ</t>
  </si>
  <si>
    <t>2026-03-23T11:14:03</t>
  </si>
  <si>
    <t>20260320151905015</t>
  </si>
  <si>
    <t>2026-03-23T11:15:30</t>
  </si>
  <si>
    <t>20260320151914051</t>
  </si>
  <si>
    <t>Retiro en Ventanilla CHN Beneficiario: KATHERINE YAMILETH BARRERA GARCIA</t>
  </si>
  <si>
    <t>2026-03-23T14:53:39</t>
  </si>
  <si>
    <t>20260323114212009</t>
  </si>
  <si>
    <t>Retiro en Ventanilla CHN Beneficiario: JUAN ALFREDO LOPEZ TERCERO</t>
  </si>
  <si>
    <t>2026-03-23T14:55:08</t>
  </si>
  <si>
    <t>20260323114158933</t>
  </si>
  <si>
    <t>2026-03-23T14:55:25</t>
  </si>
  <si>
    <t>20260323114322249</t>
  </si>
  <si>
    <t>2026-03-23T16:18:28</t>
  </si>
  <si>
    <t>20260323114424179</t>
  </si>
  <si>
    <t>Retiro en Ventanilla CHN Beneficiario: OSCAR HUMBERTO PEREZ BUSTAMANTE</t>
  </si>
  <si>
    <t>2026-03-24T09:42:54</t>
  </si>
  <si>
    <t>20260323114534286</t>
  </si>
  <si>
    <t>Retiro en Ventanilla CHN Beneficiario: DIEGO ANTONIO HERNANDEZ CASTELLANOS</t>
  </si>
  <si>
    <t>2026-03-24T09:44:38</t>
  </si>
  <si>
    <t>20260323114250926</t>
  </si>
  <si>
    <t>Retiro en Ventanilla CHN Beneficiario: DANIEL ALEJANDRO MORATAYA YOQUE</t>
  </si>
  <si>
    <t>2026-03-24T09:44:45</t>
  </si>
  <si>
    <t>20260323114307136</t>
  </si>
  <si>
    <t>Retiro en Ventanilla CHN Beneficiario: WESLEY AROLDO LOPEZ ORTIZ</t>
  </si>
  <si>
    <t>2026-03-24T09:46:10</t>
  </si>
  <si>
    <t>20260323114458485</t>
  </si>
  <si>
    <t>Retiro en Ventanilla CHN Beneficiario: JAIME NEFTALI SINAY MARIN</t>
  </si>
  <si>
    <t>2026-03-24T09:47:45</t>
  </si>
  <si>
    <t>20260323114234019</t>
  </si>
  <si>
    <t>Retiro en Ventanilla CHN Beneficiario: YEREMI FERNANDO HERNANDEZ CASTAÑEDA</t>
  </si>
  <si>
    <t>2026-03-24T09:47:52</t>
  </si>
  <si>
    <t>20260320151846244</t>
  </si>
  <si>
    <t>Retiro en Ventanilla CHN Beneficiario: ARNOLDO BACILIO BAUTISTA OROZCO</t>
  </si>
  <si>
    <t>2026-03-24T16:06:05</t>
  </si>
  <si>
    <t>20260323114351430</t>
  </si>
  <si>
    <t>Retiro en Ventanilla CHN Beneficiario: WALTER ISIDRO DE LA PAZ MOLINA</t>
  </si>
  <si>
    <t>2026-03-24T16:43:00</t>
  </si>
  <si>
    <t>20260320151813420</t>
  </si>
  <si>
    <t>Retiro en Ventanilla CHN Beneficiario: MARIA ALEJANDRA MONTES DE OCA MIRANDA</t>
  </si>
  <si>
    <t>2026-03-25T12:31:59</t>
  </si>
  <si>
    <t>20260320151839221</t>
  </si>
  <si>
    <t>Retiro en Ventanilla CHN Beneficiario: RAQUEL ABIGAHIL AGUILAR HERNANDEZ</t>
  </si>
  <si>
    <t>2026-03-25T15:08:28</t>
  </si>
  <si>
    <t>20260320151748182</t>
  </si>
  <si>
    <t>2026-03-25T15:08:53</t>
  </si>
  <si>
    <t>20260318115742471</t>
  </si>
  <si>
    <t>2026-03-26T14:53:21</t>
  </si>
  <si>
    <t>20260326114422468</t>
  </si>
  <si>
    <t>2026-03-26T14:53:41</t>
  </si>
  <si>
    <t>20260320151753765</t>
  </si>
  <si>
    <t>2026-03-26T14:54:02</t>
  </si>
  <si>
    <t>20260306092752664</t>
  </si>
  <si>
    <t>2026-03-26T14:54:22</t>
  </si>
  <si>
    <t>20260326114507819</t>
  </si>
  <si>
    <t>2026-03-26T16:18:14</t>
  </si>
  <si>
    <t>20260326114451024</t>
  </si>
  <si>
    <t>Retiro en Ventanilla CHN Beneficiario: JAIME HAROLDO ALVAREZ CRUZ</t>
  </si>
  <si>
    <t>2026-03-26T17:21:10</t>
  </si>
  <si>
    <t>20260303132433108</t>
  </si>
  <si>
    <t>2026-03-27T12:15:08</t>
  </si>
  <si>
    <t>20260306092623154</t>
  </si>
  <si>
    <t>Retiro en Ventanilla CHN Beneficiario: EDGAR EDUARDO MARTINEZ ARIAS</t>
  </si>
  <si>
    <t>2026-03-27T12:17:00</t>
  </si>
  <si>
    <t>20260224130107227</t>
  </si>
  <si>
    <t>2026-03-27T14:20:19</t>
  </si>
  <si>
    <t>20260325094209320</t>
  </si>
  <si>
    <t>Retiro en Ventanilla CHN Beneficiario: ANGELINA  DEL CID NAJERA</t>
  </si>
  <si>
    <t>2026-03-27T17:43:07</t>
  </si>
  <si>
    <t>20260327125010646</t>
  </si>
  <si>
    <t>Retiro en Ventanilla CHN Beneficiario: DERIK VINICIO AQUINO GONZALEZ</t>
  </si>
  <si>
    <t>2026-03-28T09:06:58</t>
  </si>
  <si>
    <t>20260327125037605</t>
  </si>
  <si>
    <t>2026-03-28T14:40:55</t>
  </si>
  <si>
    <t>20260327125023291</t>
  </si>
  <si>
    <t>2026-03-28T14:41:26</t>
  </si>
  <si>
    <t>20260326114337220</t>
  </si>
  <si>
    <t>2026-03-30T13:02:25</t>
  </si>
  <si>
    <t>20260326114407587</t>
  </si>
  <si>
    <t>2026-03-31T10:06:04</t>
  </si>
  <si>
    <t>20260327124934583</t>
  </si>
  <si>
    <t>2026-03-31T10:06:48</t>
  </si>
  <si>
    <t>20260320151800383</t>
  </si>
  <si>
    <t>2026-03-31T10:07:32</t>
  </si>
  <si>
    <t>20260326114352623</t>
  </si>
  <si>
    <t>2026-03-31T13:15:40</t>
  </si>
  <si>
    <t>20260331092502435</t>
  </si>
  <si>
    <t>Retiro en Ventanilla CHN Beneficiario: NERI MANOLO MORALES BARRERA</t>
  </si>
  <si>
    <t>2026-03-31T13:21:18</t>
  </si>
  <si>
    <t>20260331092514824</t>
  </si>
  <si>
    <t>2026-03-31T13:23:52</t>
  </si>
  <si>
    <t>20260331092447263</t>
  </si>
  <si>
    <t>Retiro en Ventanilla CHN Beneficiario: WENDELL OTHONIEL ZEISSIG QUINTANILLA</t>
  </si>
  <si>
    <t>2026-03-31T13:24:49</t>
  </si>
  <si>
    <t>20260331092403157</t>
  </si>
  <si>
    <t>Retiro en Ventanilla CHN Beneficiario: REBECA AZUCENA  PINTO COJULUM</t>
  </si>
  <si>
    <t>2026-03-31T13:34:44</t>
  </si>
  <si>
    <t>20260320151944147</t>
  </si>
  <si>
    <t>Retiro en Ventanilla CHN Beneficiario: EDDY ROLANDO GABRIEL CRUZ</t>
  </si>
  <si>
    <t>Total de Pagos emitidos al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</si>
</sst>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_(&quot;Q&quot;* #,##0.00_);_(&quot;Q&quot;* \(#,##0.00\);_(&quot;Q&quot;* &quot;-&quot;??_);_(@_)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theme="0"/>
      <name val="Arial"/>
      <family val="2"/>
    </font>
    <font>
      <sz val="6"/>
      <name val="Arial"/>
      <family val="2"/>
    </font>
    <font>
      <sz val="8"/>
      <name val="Arial"/>
      <family val="2"/>
    </font>
    <font>
      <sz val="8"/>
      <color rgb="FF000000"/>
      <name val="SansSerif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249977111117893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164" fontId="0" fillId="0" borderId="0" xfId="1" applyFont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4" fontId="6" fillId="2" borderId="3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3" borderId="4" xfId="0" applyFont="1" applyFill="1" applyBorder="1" applyAlignment="1">
      <alignment horizontal="right"/>
    </xf>
    <xf numFmtId="0" fontId="7" fillId="3" borderId="5" xfId="0" applyFont="1" applyFill="1" applyBorder="1" applyAlignment="1">
      <alignment horizontal="right"/>
    </xf>
    <xf numFmtId="0" fontId="8" fillId="3" borderId="5" xfId="0" applyFont="1" applyFill="1" applyBorder="1" applyAlignment="1">
      <alignment horizontal="left" wrapText="1"/>
    </xf>
    <xf numFmtId="0" fontId="8" fillId="3" borderId="6" xfId="0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vertical="center" wrapText="1"/>
    </xf>
    <xf numFmtId="165" fontId="10" fillId="0" borderId="3" xfId="0" applyNumberFormat="1" applyFont="1" applyBorder="1" applyAlignment="1">
      <alignment vertical="center"/>
    </xf>
    <xf numFmtId="0" fontId="0" fillId="0" borderId="8" xfId="0" applyBorder="1" applyAlignment="1">
      <alignment horizontal="center" vertical="center"/>
    </xf>
    <xf numFmtId="14" fontId="9" fillId="0" borderId="9" xfId="0" applyNumberFormat="1" applyFont="1" applyBorder="1" applyAlignment="1">
      <alignment horizontal="center" vertical="center"/>
    </xf>
    <xf numFmtId="49" fontId="10" fillId="0" borderId="9" xfId="0" applyNumberFormat="1" applyFont="1" applyBorder="1" applyAlignment="1">
      <alignment horizontal="center" vertical="center" wrapText="1"/>
    </xf>
    <xf numFmtId="165" fontId="10" fillId="0" borderId="10" xfId="0" applyNumberFormat="1" applyFont="1" applyBorder="1" applyAlignme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justify" vertical="center" wrapText="1"/>
    </xf>
    <xf numFmtId="0" fontId="0" fillId="0" borderId="11" xfId="0" applyBorder="1" applyAlignment="1">
      <alignment horizontal="center" vertical="center"/>
    </xf>
    <xf numFmtId="14" fontId="9" fillId="0" borderId="1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justify" vertical="center" wrapText="1"/>
    </xf>
    <xf numFmtId="165" fontId="10" fillId="0" borderId="13" xfId="0" applyNumberFormat="1" applyFont="1" applyBorder="1" applyAlignment="1">
      <alignment vertical="center"/>
    </xf>
    <xf numFmtId="0" fontId="0" fillId="0" borderId="14" xfId="0" applyBorder="1" applyAlignment="1">
      <alignment horizontal="center" vertical="center"/>
    </xf>
    <xf numFmtId="14" fontId="9" fillId="0" borderId="15" xfId="0" applyNumberFormat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justify" vertical="center" wrapText="1"/>
    </xf>
    <xf numFmtId="165" fontId="10" fillId="0" borderId="16" xfId="0" applyNumberFormat="1" applyFont="1" applyBorder="1" applyAlignment="1">
      <alignment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justify" vertical="center" wrapText="1"/>
    </xf>
    <xf numFmtId="0" fontId="10" fillId="0" borderId="12" xfId="0" applyFont="1" applyBorder="1" applyAlignment="1">
      <alignment horizontal="left" vertical="center" wrapText="1"/>
    </xf>
    <xf numFmtId="0" fontId="3" fillId="4" borderId="17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164" fontId="3" fillId="4" borderId="19" xfId="1" applyFont="1" applyFill="1" applyBorder="1" applyAlignment="1">
      <alignment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124736</xdr:colOff>
      <xdr:row>0</xdr:row>
      <xdr:rowOff>0</xdr:rowOff>
    </xdr:from>
    <xdr:to>
      <xdr:col>1</xdr:col>
      <xdr:colOff>283908</xdr:colOff>
      <xdr:row>0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818CCD55-5390-4E27-8DC1-61E05DCE61AC}"/>
            </a:ext>
          </a:extLst>
        </xdr:cNvPr>
        <xdr:cNvGrpSpPr/>
      </xdr:nvGrpSpPr>
      <xdr:grpSpPr>
        <a:xfrm>
          <a:off x="124736" y="0"/>
          <a:ext cx="368722" cy="0"/>
          <a:chOff x="-151297" y="19050"/>
          <a:chExt cx="1752376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7C53193F-DED5-4B1D-BBC4-5C26476CB2F1}"/>
              </a:ext>
            </a:extLst>
          </xdr:cNvPr>
          <xdr:cNvGrpSpPr/>
        </xdr:nvGrpSpPr>
        <xdr:grpSpPr>
          <a:xfrm>
            <a:off x="-151297" y="169002"/>
            <a:ext cx="1752376" cy="477202"/>
            <a:chOff x="286053" y="140103"/>
            <a:chExt cx="1589181" cy="474624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7524379A-22BB-4ACB-B2CF-B2E6443B6191}"/>
                </a:ext>
              </a:extLst>
            </xdr:cNvPr>
            <xdr:cNvGrpSpPr/>
          </xdr:nvGrpSpPr>
          <xdr:grpSpPr>
            <a:xfrm>
              <a:off x="876460" y="202056"/>
              <a:ext cx="998774" cy="412671"/>
              <a:chOff x="926119" y="202716"/>
              <a:chExt cx="1055362" cy="414913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D707FB37-A663-45BD-A740-67E67EDBB528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14814233-F5CB-41A5-BDE1-6BD2FBBB9A7E}"/>
                  </a:ext>
                </a:extLst>
              </xdr:cNvPr>
              <xdr:cNvSpPr/>
            </xdr:nvSpPr>
            <xdr:spPr>
              <a:xfrm>
                <a:off x="926119" y="202716"/>
                <a:ext cx="269794" cy="0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06DA90B6-DE0F-4E8E-8187-76341E57BF82}"/>
                </a:ext>
              </a:extLst>
            </xdr:cNvPr>
            <xdr:cNvSpPr/>
          </xdr:nvSpPr>
          <xdr:spPr>
            <a:xfrm>
              <a:off x="286053" y="140103"/>
              <a:ext cx="255330" cy="0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C9998389-1417-4847-A852-29B7C6DA608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2070</xdr:colOff>
      <xdr:row>0</xdr:row>
      <xdr:rowOff>0</xdr:rowOff>
    </xdr:from>
    <xdr:to>
      <xdr:col>4</xdr:col>
      <xdr:colOff>2676525</xdr:colOff>
      <xdr:row>4</xdr:row>
      <xdr:rowOff>9525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2BF9F2AB-18D3-4E4C-96C4-A16DA0BEB094}"/>
            </a:ext>
          </a:extLst>
        </xdr:cNvPr>
        <xdr:cNvGrpSpPr/>
      </xdr:nvGrpSpPr>
      <xdr:grpSpPr>
        <a:xfrm>
          <a:off x="211620" y="0"/>
          <a:ext cx="4874730" cy="762000"/>
          <a:chOff x="9525" y="19050"/>
          <a:chExt cx="5455914" cy="723900"/>
        </a:xfrm>
      </xdr:grpSpPr>
      <xdr:grpSp>
        <xdr:nvGrpSpPr>
          <xdr:cNvPr id="10" name="Grupo 9">
            <a:extLst>
              <a:ext uri="{FF2B5EF4-FFF2-40B4-BE49-F238E27FC236}">
                <a16:creationId xmlns:a16="http://schemas.microsoft.com/office/drawing/2014/main" id="{50960DD6-21F0-419D-84D1-AA121F737E7F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2" name="Grupo 11">
              <a:extLst>
                <a:ext uri="{FF2B5EF4-FFF2-40B4-BE49-F238E27FC236}">
                  <a16:creationId xmlns:a16="http://schemas.microsoft.com/office/drawing/2014/main" id="{5D9FB43D-D995-420D-A4DE-3456B127779B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14" name="Conector recto 13">
                <a:extLst>
                  <a:ext uri="{FF2B5EF4-FFF2-40B4-BE49-F238E27FC236}">
                    <a16:creationId xmlns:a16="http://schemas.microsoft.com/office/drawing/2014/main" id="{FDFA0093-0A14-4F57-B304-A113D9896C0F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15" name="Rectángulo 14">
                <a:extLst>
                  <a:ext uri="{FF2B5EF4-FFF2-40B4-BE49-F238E27FC236}">
                    <a16:creationId xmlns:a16="http://schemas.microsoft.com/office/drawing/2014/main" id="{3776FF0F-180B-49FB-A50B-EDB5FD73F3B4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13" name="Rectángulo 12">
              <a:extLst>
                <a:ext uri="{FF2B5EF4-FFF2-40B4-BE49-F238E27FC236}">
                  <a16:creationId xmlns:a16="http://schemas.microsoft.com/office/drawing/2014/main" id="{F6287877-1E40-4664-9CC1-67AD8D7DD1A2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C1247276-4425-4C83-8394-E377717A2E5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80</xdr:row>
      <xdr:rowOff>0</xdr:rowOff>
    </xdr:from>
    <xdr:to>
      <xdr:col>5</xdr:col>
      <xdr:colOff>4715</xdr:colOff>
      <xdr:row>83</xdr:row>
      <xdr:rowOff>152400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A7A90A22-0F2F-4824-B46B-7F2DA53621D7}"/>
            </a:ext>
          </a:extLst>
        </xdr:cNvPr>
        <xdr:cNvGrpSpPr/>
      </xdr:nvGrpSpPr>
      <xdr:grpSpPr>
        <a:xfrm>
          <a:off x="209550" y="21202650"/>
          <a:ext cx="5957840" cy="723900"/>
          <a:chOff x="9525" y="19050"/>
          <a:chExt cx="5455914" cy="723900"/>
        </a:xfrm>
      </xdr:grpSpPr>
      <xdr:grpSp>
        <xdr:nvGrpSpPr>
          <xdr:cNvPr id="17" name="Grupo 16">
            <a:extLst>
              <a:ext uri="{FF2B5EF4-FFF2-40B4-BE49-F238E27FC236}">
                <a16:creationId xmlns:a16="http://schemas.microsoft.com/office/drawing/2014/main" id="{53A7D0F6-82BB-49CE-940A-7B6C9D033275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9" name="Grupo 18">
              <a:extLst>
                <a:ext uri="{FF2B5EF4-FFF2-40B4-BE49-F238E27FC236}">
                  <a16:creationId xmlns:a16="http://schemas.microsoft.com/office/drawing/2014/main" id="{22F12002-962A-4F11-8CAE-9DE59EC9D985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1" name="Conector recto 20">
                <a:extLst>
                  <a:ext uri="{FF2B5EF4-FFF2-40B4-BE49-F238E27FC236}">
                    <a16:creationId xmlns:a16="http://schemas.microsoft.com/office/drawing/2014/main" id="{F19AEDC3-5E50-47EF-A584-E7AEEC49E66B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2" name="Rectángulo 21">
                <a:extLst>
                  <a:ext uri="{FF2B5EF4-FFF2-40B4-BE49-F238E27FC236}">
                    <a16:creationId xmlns:a16="http://schemas.microsoft.com/office/drawing/2014/main" id="{D9354BC5-4E75-4A32-A5E7-99BFCDE180AA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20" name="Rectángulo 19">
              <a:extLst>
                <a:ext uri="{FF2B5EF4-FFF2-40B4-BE49-F238E27FC236}">
                  <a16:creationId xmlns:a16="http://schemas.microsoft.com/office/drawing/2014/main" id="{DB0AAA56-BC85-45E5-990B-9725CB94BCD9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8" name="Imagen 17">
            <a:extLst>
              <a:ext uri="{FF2B5EF4-FFF2-40B4-BE49-F238E27FC236}">
                <a16:creationId xmlns:a16="http://schemas.microsoft.com/office/drawing/2014/main" id="{20042AAA-BDB4-48B2-AC87-3B4D3319E1D2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41</xdr:row>
      <xdr:rowOff>0</xdr:rowOff>
    </xdr:from>
    <xdr:to>
      <xdr:col>5</xdr:col>
      <xdr:colOff>4715</xdr:colOff>
      <xdr:row>44</xdr:row>
      <xdr:rowOff>152400</xdr:rowOff>
    </xdr:to>
    <xdr:grpSp>
      <xdr:nvGrpSpPr>
        <xdr:cNvPr id="23" name="Grupo 22">
          <a:extLst>
            <a:ext uri="{FF2B5EF4-FFF2-40B4-BE49-F238E27FC236}">
              <a16:creationId xmlns:a16="http://schemas.microsoft.com/office/drawing/2014/main" id="{43249C57-246E-4806-A1F9-42C644DC5AEB}"/>
            </a:ext>
          </a:extLst>
        </xdr:cNvPr>
        <xdr:cNvGrpSpPr/>
      </xdr:nvGrpSpPr>
      <xdr:grpSpPr>
        <a:xfrm>
          <a:off x="209550" y="10563225"/>
          <a:ext cx="5957840" cy="723900"/>
          <a:chOff x="9525" y="19050"/>
          <a:chExt cx="5455914" cy="723900"/>
        </a:xfrm>
      </xdr:grpSpPr>
      <xdr:grpSp>
        <xdr:nvGrpSpPr>
          <xdr:cNvPr id="24" name="Grupo 23">
            <a:extLst>
              <a:ext uri="{FF2B5EF4-FFF2-40B4-BE49-F238E27FC236}">
                <a16:creationId xmlns:a16="http://schemas.microsoft.com/office/drawing/2014/main" id="{E2CC8E42-71B8-4D46-8BB7-366672701392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26" name="Grupo 25">
              <a:extLst>
                <a:ext uri="{FF2B5EF4-FFF2-40B4-BE49-F238E27FC236}">
                  <a16:creationId xmlns:a16="http://schemas.microsoft.com/office/drawing/2014/main" id="{B58CD072-8864-4C22-A088-2A7D9B72DDD5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8" name="Conector recto 27">
                <a:extLst>
                  <a:ext uri="{FF2B5EF4-FFF2-40B4-BE49-F238E27FC236}">
                    <a16:creationId xmlns:a16="http://schemas.microsoft.com/office/drawing/2014/main" id="{80EDD3FA-748F-45A3-832D-3FDDC508A511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9" name="Rectángulo 28">
                <a:extLst>
                  <a:ext uri="{FF2B5EF4-FFF2-40B4-BE49-F238E27FC236}">
                    <a16:creationId xmlns:a16="http://schemas.microsoft.com/office/drawing/2014/main" id="{DA8FF794-D2CA-455D-8F3E-978E6A49FB73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27" name="Rectángulo 26">
              <a:extLst>
                <a:ext uri="{FF2B5EF4-FFF2-40B4-BE49-F238E27FC236}">
                  <a16:creationId xmlns:a16="http://schemas.microsoft.com/office/drawing/2014/main" id="{5B0FAAEF-35A1-4A86-B1D9-B2223323BBBB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25" name="Imagen 24">
            <a:extLst>
              <a:ext uri="{FF2B5EF4-FFF2-40B4-BE49-F238E27FC236}">
                <a16:creationId xmlns:a16="http://schemas.microsoft.com/office/drawing/2014/main" id="{1F0F34CB-EB6A-4453-9C52-6F0314D68E7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0</xdr:colOff>
      <xdr:row>119</xdr:row>
      <xdr:rowOff>0</xdr:rowOff>
    </xdr:from>
    <xdr:to>
      <xdr:col>5</xdr:col>
      <xdr:colOff>4715</xdr:colOff>
      <xdr:row>122</xdr:row>
      <xdr:rowOff>152400</xdr:rowOff>
    </xdr:to>
    <xdr:grpSp>
      <xdr:nvGrpSpPr>
        <xdr:cNvPr id="30" name="Grupo 29">
          <a:extLst>
            <a:ext uri="{FF2B5EF4-FFF2-40B4-BE49-F238E27FC236}">
              <a16:creationId xmlns:a16="http://schemas.microsoft.com/office/drawing/2014/main" id="{12F3CCBC-0D2B-4099-AF2A-5791DB7375DC}"/>
            </a:ext>
          </a:extLst>
        </xdr:cNvPr>
        <xdr:cNvGrpSpPr/>
      </xdr:nvGrpSpPr>
      <xdr:grpSpPr>
        <a:xfrm>
          <a:off x="209550" y="31842075"/>
          <a:ext cx="5957840" cy="723900"/>
          <a:chOff x="9525" y="19050"/>
          <a:chExt cx="5455914" cy="723900"/>
        </a:xfrm>
      </xdr:grpSpPr>
      <xdr:grpSp>
        <xdr:nvGrpSpPr>
          <xdr:cNvPr id="31" name="Grupo 30">
            <a:extLst>
              <a:ext uri="{FF2B5EF4-FFF2-40B4-BE49-F238E27FC236}">
                <a16:creationId xmlns:a16="http://schemas.microsoft.com/office/drawing/2014/main" id="{924905EC-DFAE-4202-87C4-CFD5DB76D4F7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33" name="Grupo 32">
              <a:extLst>
                <a:ext uri="{FF2B5EF4-FFF2-40B4-BE49-F238E27FC236}">
                  <a16:creationId xmlns:a16="http://schemas.microsoft.com/office/drawing/2014/main" id="{29743387-3A8C-4B15-8437-80272AC91494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35" name="Conector recto 34">
                <a:extLst>
                  <a:ext uri="{FF2B5EF4-FFF2-40B4-BE49-F238E27FC236}">
                    <a16:creationId xmlns:a16="http://schemas.microsoft.com/office/drawing/2014/main" id="{8C894CBE-9D89-4675-991A-A8F3A0706D02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36" name="Rectángulo 35">
                <a:extLst>
                  <a:ext uri="{FF2B5EF4-FFF2-40B4-BE49-F238E27FC236}">
                    <a16:creationId xmlns:a16="http://schemas.microsoft.com/office/drawing/2014/main" id="{1227B402-BCB9-4FE4-85D1-2B0D7975FBD7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34" name="Rectángulo 33">
              <a:extLst>
                <a:ext uri="{FF2B5EF4-FFF2-40B4-BE49-F238E27FC236}">
                  <a16:creationId xmlns:a16="http://schemas.microsoft.com/office/drawing/2014/main" id="{87B2BA02-90A9-49E2-B7A1-FDC394887B9F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32" name="Imagen 31">
            <a:extLst>
              <a:ext uri="{FF2B5EF4-FFF2-40B4-BE49-F238E27FC236}">
                <a16:creationId xmlns:a16="http://schemas.microsoft.com/office/drawing/2014/main" id="{D9BD38E7-F0BA-48CD-9E92-97968103262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91031-63CC-44DD-B279-D87DADBB4B95}">
  <dimension ref="B4:H145"/>
  <sheetViews>
    <sheetView tabSelected="1" workbookViewId="0">
      <selection activeCell="F6" sqref="F6"/>
    </sheetView>
  </sheetViews>
  <sheetFormatPr baseColWidth="10" defaultRowHeight="15"/>
  <cols>
    <col min="1" max="1" width="3.140625" customWidth="1"/>
    <col min="2" max="2" width="4.28515625" style="1" customWidth="1"/>
    <col min="3" max="3" width="10.85546875" customWidth="1"/>
    <col min="4" max="4" width="17.85546875" customWidth="1"/>
    <col min="5" max="5" width="56.28515625" customWidth="1"/>
    <col min="6" max="6" width="14.5703125" customWidth="1"/>
    <col min="7" max="7" width="0.5703125" customWidth="1"/>
  </cols>
  <sheetData>
    <row r="4" spans="2:8" ht="14.25" customHeight="1"/>
    <row r="5" spans="2:8">
      <c r="B5" s="2" t="s">
        <v>0</v>
      </c>
      <c r="C5" s="3"/>
      <c r="E5" s="4"/>
      <c r="G5" s="5"/>
    </row>
    <row r="6" spans="2:8">
      <c r="B6" s="2" t="s">
        <v>1</v>
      </c>
      <c r="C6" s="3"/>
      <c r="E6" s="4"/>
      <c r="G6" s="5"/>
    </row>
    <row r="7" spans="2:8">
      <c r="B7" s="6" t="s">
        <v>2</v>
      </c>
      <c r="C7" s="6"/>
      <c r="D7" s="6"/>
      <c r="E7" s="6"/>
      <c r="F7" s="6"/>
      <c r="G7" s="7"/>
      <c r="H7" s="7"/>
    </row>
    <row r="8" spans="2:8">
      <c r="B8" s="6" t="s">
        <v>3</v>
      </c>
      <c r="C8" s="6"/>
      <c r="D8" s="6"/>
      <c r="E8" s="6"/>
      <c r="F8" s="6"/>
      <c r="G8" s="7"/>
      <c r="H8" s="7"/>
    </row>
    <row r="9" spans="2:8" ht="8.25" customHeight="1" thickBot="1">
      <c r="B9" s="8"/>
      <c r="C9" s="8"/>
      <c r="D9" s="8"/>
      <c r="E9" s="8"/>
      <c r="F9" s="8"/>
      <c r="G9" s="7"/>
      <c r="H9" s="7"/>
    </row>
    <row r="10" spans="2:8" ht="23.25" customHeight="1" thickBot="1">
      <c r="B10" s="9" t="s">
        <v>4</v>
      </c>
      <c r="C10" s="10" t="s">
        <v>5</v>
      </c>
      <c r="D10" s="10" t="s">
        <v>6</v>
      </c>
      <c r="E10" s="10" t="s">
        <v>7</v>
      </c>
      <c r="F10" s="11" t="s">
        <v>8</v>
      </c>
      <c r="G10" s="12"/>
      <c r="H10" s="12"/>
    </row>
    <row r="11" spans="2:8" ht="15" customHeight="1" thickBot="1">
      <c r="B11" s="13" t="s">
        <v>9</v>
      </c>
      <c r="C11" s="14"/>
      <c r="D11" s="14"/>
      <c r="E11" s="15" t="s">
        <v>10</v>
      </c>
      <c r="F11" s="16"/>
    </row>
    <row r="12" spans="2:8" ht="24" customHeight="1">
      <c r="B12" s="17">
        <v>1</v>
      </c>
      <c r="C12" s="18" t="s">
        <v>11</v>
      </c>
      <c r="D12" s="19" t="s">
        <v>12</v>
      </c>
      <c r="E12" s="20" t="s">
        <v>13</v>
      </c>
      <c r="F12" s="21">
        <v>7000</v>
      </c>
    </row>
    <row r="13" spans="2:8" ht="24" customHeight="1">
      <c r="B13" s="22">
        <f>B12+1</f>
        <v>2</v>
      </c>
      <c r="C13" s="23" t="s">
        <v>14</v>
      </c>
      <c r="D13" s="24" t="s">
        <v>15</v>
      </c>
      <c r="E13" s="20" t="s">
        <v>16</v>
      </c>
      <c r="F13" s="25">
        <v>53066.52</v>
      </c>
    </row>
    <row r="14" spans="2:8" ht="24" customHeight="1">
      <c r="B14" s="22">
        <f t="shared" ref="B14:B24" si="0">B13+1</f>
        <v>3</v>
      </c>
      <c r="C14" s="23" t="s">
        <v>17</v>
      </c>
      <c r="D14" s="24" t="s">
        <v>18</v>
      </c>
      <c r="E14" s="20" t="s">
        <v>19</v>
      </c>
      <c r="F14" s="25">
        <v>20332</v>
      </c>
    </row>
    <row r="15" spans="2:8" ht="24" customHeight="1">
      <c r="B15" s="22">
        <f t="shared" si="0"/>
        <v>4</v>
      </c>
      <c r="C15" s="23" t="s">
        <v>20</v>
      </c>
      <c r="D15" s="24" t="s">
        <v>21</v>
      </c>
      <c r="E15" s="20" t="s">
        <v>22</v>
      </c>
      <c r="F15" s="25">
        <v>20332</v>
      </c>
    </row>
    <row r="16" spans="2:8" ht="24" customHeight="1">
      <c r="B16" s="22">
        <f t="shared" si="0"/>
        <v>5</v>
      </c>
      <c r="C16" s="23" t="s">
        <v>23</v>
      </c>
      <c r="D16" s="24" t="s">
        <v>24</v>
      </c>
      <c r="E16" s="20" t="s">
        <v>25</v>
      </c>
      <c r="F16" s="25">
        <v>20332</v>
      </c>
    </row>
    <row r="17" spans="2:6" ht="24" customHeight="1">
      <c r="B17" s="22">
        <f t="shared" si="0"/>
        <v>6</v>
      </c>
      <c r="C17" s="23" t="s">
        <v>26</v>
      </c>
      <c r="D17" s="24" t="s">
        <v>27</v>
      </c>
      <c r="E17" s="20" t="s">
        <v>28</v>
      </c>
      <c r="F17" s="25">
        <v>50</v>
      </c>
    </row>
    <row r="18" spans="2:6" ht="24" customHeight="1">
      <c r="B18" s="22">
        <f t="shared" si="0"/>
        <v>7</v>
      </c>
      <c r="C18" s="23" t="s">
        <v>29</v>
      </c>
      <c r="D18" s="24" t="s">
        <v>30</v>
      </c>
      <c r="E18" s="20" t="s">
        <v>31</v>
      </c>
      <c r="F18" s="25">
        <v>293.14</v>
      </c>
    </row>
    <row r="19" spans="2:6" ht="24" customHeight="1">
      <c r="B19" s="22">
        <f t="shared" si="0"/>
        <v>8</v>
      </c>
      <c r="C19" s="23" t="s">
        <v>32</v>
      </c>
      <c r="D19" s="24" t="s">
        <v>33</v>
      </c>
      <c r="E19" s="20" t="s">
        <v>34</v>
      </c>
      <c r="F19" s="25">
        <v>1130.79</v>
      </c>
    </row>
    <row r="20" spans="2:6" ht="24" customHeight="1">
      <c r="B20" s="22">
        <f t="shared" si="0"/>
        <v>9</v>
      </c>
      <c r="C20" s="23" t="s">
        <v>35</v>
      </c>
      <c r="D20" s="24" t="s">
        <v>36</v>
      </c>
      <c r="E20" s="20" t="s">
        <v>28</v>
      </c>
      <c r="F20" s="25">
        <v>155</v>
      </c>
    </row>
    <row r="21" spans="2:6" ht="24" customHeight="1">
      <c r="B21" s="22">
        <f t="shared" si="0"/>
        <v>10</v>
      </c>
      <c r="C21" s="23" t="s">
        <v>37</v>
      </c>
      <c r="D21" s="24" t="s">
        <v>38</v>
      </c>
      <c r="E21" s="20" t="s">
        <v>39</v>
      </c>
      <c r="F21" s="25">
        <v>7581.6</v>
      </c>
    </row>
    <row r="22" spans="2:6" ht="24" customHeight="1">
      <c r="B22" s="22">
        <f t="shared" si="0"/>
        <v>11</v>
      </c>
      <c r="C22" s="23" t="s">
        <v>40</v>
      </c>
      <c r="D22" s="24" t="s">
        <v>41</v>
      </c>
      <c r="E22" s="20" t="s">
        <v>42</v>
      </c>
      <c r="F22" s="25">
        <v>691.27</v>
      </c>
    </row>
    <row r="23" spans="2:6" ht="24" customHeight="1">
      <c r="B23" s="22">
        <f t="shared" si="0"/>
        <v>12</v>
      </c>
      <c r="C23" s="23" t="s">
        <v>43</v>
      </c>
      <c r="D23" s="24" t="s">
        <v>44</v>
      </c>
      <c r="E23" s="20" t="s">
        <v>45</v>
      </c>
      <c r="F23" s="25">
        <v>5750</v>
      </c>
    </row>
    <row r="24" spans="2:6" ht="24" customHeight="1" thickBot="1">
      <c r="B24" s="22">
        <f t="shared" si="0"/>
        <v>13</v>
      </c>
      <c r="C24" s="23" t="s">
        <v>46</v>
      </c>
      <c r="D24" s="24" t="s">
        <v>47</v>
      </c>
      <c r="E24" s="20" t="s">
        <v>16</v>
      </c>
      <c r="F24" s="25">
        <v>8164.08</v>
      </c>
    </row>
    <row r="25" spans="2:6" ht="15" customHeight="1" thickBot="1">
      <c r="B25" s="13" t="s">
        <v>9</v>
      </c>
      <c r="C25" s="14"/>
      <c r="D25" s="14"/>
      <c r="E25" s="15" t="s">
        <v>48</v>
      </c>
      <c r="F25" s="16"/>
    </row>
    <row r="26" spans="2:6" ht="24" customHeight="1">
      <c r="B26" s="17">
        <f>B24+1</f>
        <v>14</v>
      </c>
      <c r="C26" s="18" t="s">
        <v>49</v>
      </c>
      <c r="D26" s="26" t="s">
        <v>50</v>
      </c>
      <c r="E26" s="27" t="s">
        <v>51</v>
      </c>
      <c r="F26" s="21">
        <v>630</v>
      </c>
    </row>
    <row r="27" spans="2:6" ht="24" customHeight="1">
      <c r="B27" s="28">
        <f>B26+1</f>
        <v>15</v>
      </c>
      <c r="C27" s="29" t="s">
        <v>52</v>
      </c>
      <c r="D27" s="30" t="s">
        <v>53</v>
      </c>
      <c r="E27" s="31" t="s">
        <v>54</v>
      </c>
      <c r="F27" s="32">
        <v>2310</v>
      </c>
    </row>
    <row r="28" spans="2:6" ht="24" customHeight="1">
      <c r="B28" s="28">
        <f t="shared" ref="B28:B36" si="1">B27+1</f>
        <v>16</v>
      </c>
      <c r="C28" s="29" t="s">
        <v>55</v>
      </c>
      <c r="D28" s="30" t="s">
        <v>56</v>
      </c>
      <c r="E28" s="31" t="s">
        <v>57</v>
      </c>
      <c r="F28" s="32">
        <v>100</v>
      </c>
    </row>
    <row r="29" spans="2:6" ht="24" customHeight="1">
      <c r="B29" s="28">
        <f t="shared" si="1"/>
        <v>17</v>
      </c>
      <c r="C29" s="29" t="s">
        <v>58</v>
      </c>
      <c r="D29" s="30" t="s">
        <v>59</v>
      </c>
      <c r="E29" s="31" t="s">
        <v>57</v>
      </c>
      <c r="F29" s="32">
        <v>630</v>
      </c>
    </row>
    <row r="30" spans="2:6" ht="24" customHeight="1">
      <c r="B30" s="28">
        <f t="shared" si="1"/>
        <v>18</v>
      </c>
      <c r="C30" s="29" t="s">
        <v>60</v>
      </c>
      <c r="D30" s="30" t="s">
        <v>61</v>
      </c>
      <c r="E30" s="31" t="s">
        <v>62</v>
      </c>
      <c r="F30" s="32">
        <v>95</v>
      </c>
    </row>
    <row r="31" spans="2:6" ht="24" customHeight="1">
      <c r="B31" s="28">
        <f t="shared" si="1"/>
        <v>19</v>
      </c>
      <c r="C31" s="29" t="s">
        <v>63</v>
      </c>
      <c r="D31" s="30" t="s">
        <v>64</v>
      </c>
      <c r="E31" s="31" t="s">
        <v>62</v>
      </c>
      <c r="F31" s="32">
        <v>70</v>
      </c>
    </row>
    <row r="32" spans="2:6" ht="24" customHeight="1">
      <c r="B32" s="28">
        <f t="shared" si="1"/>
        <v>20</v>
      </c>
      <c r="C32" s="29" t="s">
        <v>65</v>
      </c>
      <c r="D32" s="30" t="s">
        <v>66</v>
      </c>
      <c r="E32" s="31" t="s">
        <v>62</v>
      </c>
      <c r="F32" s="32">
        <v>77</v>
      </c>
    </row>
    <row r="33" spans="2:6" ht="24" customHeight="1">
      <c r="B33" s="28">
        <f t="shared" si="1"/>
        <v>21</v>
      </c>
      <c r="C33" s="29" t="s">
        <v>67</v>
      </c>
      <c r="D33" s="30" t="s">
        <v>68</v>
      </c>
      <c r="E33" s="31" t="s">
        <v>69</v>
      </c>
      <c r="F33" s="32">
        <v>210</v>
      </c>
    </row>
    <row r="34" spans="2:6" ht="24" customHeight="1">
      <c r="B34" s="28">
        <f t="shared" si="1"/>
        <v>22</v>
      </c>
      <c r="C34" s="29" t="s">
        <v>70</v>
      </c>
      <c r="D34" s="30" t="s">
        <v>71</v>
      </c>
      <c r="E34" s="31" t="s">
        <v>72</v>
      </c>
      <c r="F34" s="32">
        <v>24990</v>
      </c>
    </row>
    <row r="35" spans="2:6" ht="24" customHeight="1">
      <c r="B35" s="28">
        <f t="shared" si="1"/>
        <v>23</v>
      </c>
      <c r="C35" s="29" t="s">
        <v>73</v>
      </c>
      <c r="D35" s="30" t="s">
        <v>74</v>
      </c>
      <c r="E35" s="31" t="s">
        <v>75</v>
      </c>
      <c r="F35" s="32">
        <v>145</v>
      </c>
    </row>
    <row r="36" spans="2:6" ht="24" customHeight="1" thickBot="1">
      <c r="B36" s="33">
        <f t="shared" si="1"/>
        <v>24</v>
      </c>
      <c r="C36" s="34" t="s">
        <v>76</v>
      </c>
      <c r="D36" s="35" t="s">
        <v>77</v>
      </c>
      <c r="E36" s="36" t="s">
        <v>78</v>
      </c>
      <c r="F36" s="37">
        <v>630</v>
      </c>
    </row>
    <row r="46" spans="2:6" ht="15.75" thickBot="1"/>
    <row r="47" spans="2:6" ht="24" customHeight="1">
      <c r="B47" s="17">
        <v>25</v>
      </c>
      <c r="C47" s="18" t="s">
        <v>79</v>
      </c>
      <c r="D47" s="26" t="s">
        <v>80</v>
      </c>
      <c r="E47" s="27" t="s">
        <v>81</v>
      </c>
      <c r="F47" s="21">
        <v>160</v>
      </c>
    </row>
    <row r="48" spans="2:6" ht="24" customHeight="1">
      <c r="B48" s="28">
        <f>B47+1</f>
        <v>26</v>
      </c>
      <c r="C48" s="29" t="s">
        <v>82</v>
      </c>
      <c r="D48" s="30" t="s">
        <v>83</v>
      </c>
      <c r="E48" s="31" t="s">
        <v>84</v>
      </c>
      <c r="F48" s="32">
        <v>1050</v>
      </c>
    </row>
    <row r="49" spans="2:6" ht="24" customHeight="1">
      <c r="B49" s="28">
        <f>B48+1</f>
        <v>27</v>
      </c>
      <c r="C49" s="29" t="s">
        <v>85</v>
      </c>
      <c r="D49" s="30" t="s">
        <v>86</v>
      </c>
      <c r="E49" s="31" t="s">
        <v>87</v>
      </c>
      <c r="F49" s="32">
        <v>1050</v>
      </c>
    </row>
    <row r="50" spans="2:6" ht="24" customHeight="1">
      <c r="B50" s="28">
        <f>B49+1</f>
        <v>28</v>
      </c>
      <c r="C50" s="29" t="s">
        <v>88</v>
      </c>
      <c r="D50" s="30" t="s">
        <v>89</v>
      </c>
      <c r="E50" s="31" t="s">
        <v>90</v>
      </c>
      <c r="F50" s="32">
        <v>1050</v>
      </c>
    </row>
    <row r="51" spans="2:6" ht="24" customHeight="1">
      <c r="B51" s="28">
        <f t="shared" ref="B51:B74" si="2">B50+1</f>
        <v>29</v>
      </c>
      <c r="C51" s="29" t="s">
        <v>91</v>
      </c>
      <c r="D51" s="30" t="s">
        <v>92</v>
      </c>
      <c r="E51" s="31" t="s">
        <v>93</v>
      </c>
      <c r="F51" s="32">
        <v>1050</v>
      </c>
    </row>
    <row r="52" spans="2:6" ht="24" customHeight="1">
      <c r="B52" s="28">
        <f t="shared" si="2"/>
        <v>30</v>
      </c>
      <c r="C52" s="29" t="s">
        <v>94</v>
      </c>
      <c r="D52" s="30" t="s">
        <v>95</v>
      </c>
      <c r="E52" s="31" t="s">
        <v>96</v>
      </c>
      <c r="F52" s="32">
        <v>1050</v>
      </c>
    </row>
    <row r="53" spans="2:6" ht="24" customHeight="1">
      <c r="B53" s="28">
        <f t="shared" si="2"/>
        <v>31</v>
      </c>
      <c r="C53" s="29" t="s">
        <v>97</v>
      </c>
      <c r="D53" s="30" t="s">
        <v>98</v>
      </c>
      <c r="E53" s="31" t="s">
        <v>99</v>
      </c>
      <c r="F53" s="32">
        <v>1050</v>
      </c>
    </row>
    <row r="54" spans="2:6" ht="24" customHeight="1">
      <c r="B54" s="28">
        <f t="shared" si="2"/>
        <v>32</v>
      </c>
      <c r="C54" s="29" t="s">
        <v>100</v>
      </c>
      <c r="D54" s="30" t="s">
        <v>101</v>
      </c>
      <c r="E54" s="31" t="s">
        <v>102</v>
      </c>
      <c r="F54" s="32">
        <v>1050</v>
      </c>
    </row>
    <row r="55" spans="2:6" ht="24" customHeight="1">
      <c r="B55" s="28">
        <f t="shared" si="2"/>
        <v>33</v>
      </c>
      <c r="C55" s="29" t="s">
        <v>103</v>
      </c>
      <c r="D55" s="30" t="s">
        <v>104</v>
      </c>
      <c r="E55" s="31" t="s">
        <v>105</v>
      </c>
      <c r="F55" s="32">
        <v>1050</v>
      </c>
    </row>
    <row r="56" spans="2:6" ht="24" customHeight="1">
      <c r="B56" s="28">
        <f t="shared" si="2"/>
        <v>34</v>
      </c>
      <c r="C56" s="29" t="s">
        <v>106</v>
      </c>
      <c r="D56" s="30" t="s">
        <v>107</v>
      </c>
      <c r="E56" s="31" t="s">
        <v>108</v>
      </c>
      <c r="F56" s="32">
        <v>1050</v>
      </c>
    </row>
    <row r="57" spans="2:6" ht="24" customHeight="1">
      <c r="B57" s="28">
        <f t="shared" si="2"/>
        <v>35</v>
      </c>
      <c r="C57" s="29" t="s">
        <v>109</v>
      </c>
      <c r="D57" s="30" t="s">
        <v>110</v>
      </c>
      <c r="E57" s="31" t="s">
        <v>69</v>
      </c>
      <c r="F57" s="32">
        <v>1050</v>
      </c>
    </row>
    <row r="58" spans="2:6" ht="24" customHeight="1">
      <c r="B58" s="28">
        <f t="shared" si="2"/>
        <v>36</v>
      </c>
      <c r="C58" s="29" t="s">
        <v>111</v>
      </c>
      <c r="D58" s="30" t="s">
        <v>112</v>
      </c>
      <c r="E58" s="31" t="s">
        <v>113</v>
      </c>
      <c r="F58" s="32">
        <v>1050</v>
      </c>
    </row>
    <row r="59" spans="2:6" ht="24" customHeight="1">
      <c r="B59" s="28">
        <f t="shared" si="2"/>
        <v>37</v>
      </c>
      <c r="C59" s="29" t="s">
        <v>114</v>
      </c>
      <c r="D59" s="30" t="s">
        <v>115</v>
      </c>
      <c r="E59" s="31" t="s">
        <v>116</v>
      </c>
      <c r="F59" s="32">
        <v>1050</v>
      </c>
    </row>
    <row r="60" spans="2:6" ht="24" customHeight="1">
      <c r="B60" s="28">
        <f t="shared" si="2"/>
        <v>38</v>
      </c>
      <c r="C60" s="29" t="s">
        <v>117</v>
      </c>
      <c r="D60" s="30" t="s">
        <v>118</v>
      </c>
      <c r="E60" s="30" t="s">
        <v>75</v>
      </c>
      <c r="F60" s="32">
        <v>58.5</v>
      </c>
    </row>
    <row r="61" spans="2:6" ht="24" customHeight="1">
      <c r="B61" s="28">
        <f t="shared" si="2"/>
        <v>39</v>
      </c>
      <c r="C61" s="29" t="s">
        <v>119</v>
      </c>
      <c r="D61" s="30" t="s">
        <v>120</v>
      </c>
      <c r="E61" s="31" t="s">
        <v>75</v>
      </c>
      <c r="F61" s="32">
        <v>101</v>
      </c>
    </row>
    <row r="62" spans="2:6" ht="24" customHeight="1">
      <c r="B62" s="28">
        <f t="shared" si="2"/>
        <v>40</v>
      </c>
      <c r="C62" s="29" t="s">
        <v>121</v>
      </c>
      <c r="D62" s="30" t="s">
        <v>122</v>
      </c>
      <c r="E62" s="31" t="s">
        <v>123</v>
      </c>
      <c r="F62" s="32">
        <v>3888</v>
      </c>
    </row>
    <row r="63" spans="2:6" ht="24" customHeight="1">
      <c r="B63" s="28">
        <f t="shared" si="2"/>
        <v>41</v>
      </c>
      <c r="C63" s="29" t="s">
        <v>124</v>
      </c>
      <c r="D63" s="30" t="s">
        <v>125</v>
      </c>
      <c r="E63" s="31" t="s">
        <v>123</v>
      </c>
      <c r="F63" s="32">
        <v>5995</v>
      </c>
    </row>
    <row r="64" spans="2:6" ht="24" customHeight="1">
      <c r="B64" s="28">
        <f t="shared" si="2"/>
        <v>42</v>
      </c>
      <c r="C64" s="29" t="s">
        <v>126</v>
      </c>
      <c r="D64" s="30" t="s">
        <v>127</v>
      </c>
      <c r="E64" s="31" t="s">
        <v>128</v>
      </c>
      <c r="F64" s="32">
        <v>4874.6000000000004</v>
      </c>
    </row>
    <row r="65" spans="2:6" ht="24" customHeight="1">
      <c r="B65" s="28">
        <f t="shared" si="2"/>
        <v>43</v>
      </c>
      <c r="C65" s="29" t="s">
        <v>129</v>
      </c>
      <c r="D65" s="30" t="s">
        <v>130</v>
      </c>
      <c r="E65" s="31" t="s">
        <v>128</v>
      </c>
      <c r="F65" s="32">
        <v>13867.18</v>
      </c>
    </row>
    <row r="66" spans="2:6" ht="24" customHeight="1">
      <c r="B66" s="28">
        <f t="shared" si="2"/>
        <v>44</v>
      </c>
      <c r="C66" s="29" t="s">
        <v>131</v>
      </c>
      <c r="D66" s="30" t="s">
        <v>132</v>
      </c>
      <c r="E66" s="31" t="s">
        <v>128</v>
      </c>
      <c r="F66" s="32">
        <v>630</v>
      </c>
    </row>
    <row r="67" spans="2:6" ht="24" customHeight="1">
      <c r="B67" s="28">
        <f t="shared" si="2"/>
        <v>45</v>
      </c>
      <c r="C67" s="29" t="s">
        <v>133</v>
      </c>
      <c r="D67" s="30" t="s">
        <v>134</v>
      </c>
      <c r="E67" s="31" t="s">
        <v>123</v>
      </c>
      <c r="F67" s="32">
        <v>4759</v>
      </c>
    </row>
    <row r="68" spans="2:6" ht="24" customHeight="1">
      <c r="B68" s="28">
        <f t="shared" si="2"/>
        <v>46</v>
      </c>
      <c r="C68" s="29" t="s">
        <v>135</v>
      </c>
      <c r="D68" s="30" t="s">
        <v>136</v>
      </c>
      <c r="E68" s="31" t="s">
        <v>72</v>
      </c>
      <c r="F68" s="32">
        <v>8820</v>
      </c>
    </row>
    <row r="69" spans="2:6" ht="24" customHeight="1">
      <c r="B69" s="28">
        <f t="shared" si="2"/>
        <v>47</v>
      </c>
      <c r="C69" s="29" t="s">
        <v>137</v>
      </c>
      <c r="D69" s="30" t="s">
        <v>138</v>
      </c>
      <c r="E69" s="31" t="s">
        <v>139</v>
      </c>
      <c r="F69" s="32">
        <v>630</v>
      </c>
    </row>
    <row r="70" spans="2:6" ht="24" customHeight="1">
      <c r="B70" s="28">
        <f t="shared" si="2"/>
        <v>48</v>
      </c>
      <c r="C70" s="29" t="s">
        <v>140</v>
      </c>
      <c r="D70" s="30" t="s">
        <v>141</v>
      </c>
      <c r="E70" s="31" t="s">
        <v>142</v>
      </c>
      <c r="F70" s="32">
        <v>210</v>
      </c>
    </row>
    <row r="71" spans="2:6" ht="24" customHeight="1">
      <c r="B71" s="28">
        <f t="shared" si="2"/>
        <v>49</v>
      </c>
      <c r="C71" s="29" t="s">
        <v>143</v>
      </c>
      <c r="D71" s="30" t="s">
        <v>144</v>
      </c>
      <c r="E71" s="31" t="s">
        <v>145</v>
      </c>
      <c r="F71" s="32">
        <v>1988.5</v>
      </c>
    </row>
    <row r="72" spans="2:6" ht="24" customHeight="1">
      <c r="B72" s="28">
        <f t="shared" si="2"/>
        <v>50</v>
      </c>
      <c r="C72" s="29" t="s">
        <v>146</v>
      </c>
      <c r="D72" s="30" t="s">
        <v>147</v>
      </c>
      <c r="E72" s="31" t="s">
        <v>145</v>
      </c>
      <c r="F72" s="32">
        <v>1778.5</v>
      </c>
    </row>
    <row r="73" spans="2:6" ht="24" customHeight="1">
      <c r="B73" s="28">
        <f>B72+1</f>
        <v>51</v>
      </c>
      <c r="C73" s="29" t="s">
        <v>148</v>
      </c>
      <c r="D73" s="30" t="s">
        <v>149</v>
      </c>
      <c r="E73" s="31" t="s">
        <v>145</v>
      </c>
      <c r="F73" s="32">
        <v>7029.39</v>
      </c>
    </row>
    <row r="74" spans="2:6" ht="24" customHeight="1" thickBot="1">
      <c r="B74" s="33">
        <f t="shared" si="2"/>
        <v>52</v>
      </c>
      <c r="C74" s="34" t="s">
        <v>150</v>
      </c>
      <c r="D74" s="35" t="s">
        <v>151</v>
      </c>
      <c r="E74" s="36" t="s">
        <v>152</v>
      </c>
      <c r="F74" s="37">
        <v>210</v>
      </c>
    </row>
    <row r="85" spans="2:6" ht="15.75" thickBot="1"/>
    <row r="86" spans="2:6" ht="24" customHeight="1">
      <c r="B86" s="17">
        <f>B74+1</f>
        <v>53</v>
      </c>
      <c r="C86" s="18" t="s">
        <v>153</v>
      </c>
      <c r="D86" s="26" t="s">
        <v>154</v>
      </c>
      <c r="E86" s="27" t="s">
        <v>123</v>
      </c>
      <c r="F86" s="21">
        <v>6842.5</v>
      </c>
    </row>
    <row r="87" spans="2:6" ht="24" customHeight="1">
      <c r="B87" s="22">
        <f>B86+1</f>
        <v>54</v>
      </c>
      <c r="C87" s="23" t="s">
        <v>155</v>
      </c>
      <c r="D87" s="38" t="s">
        <v>156</v>
      </c>
      <c r="E87" s="39" t="s">
        <v>128</v>
      </c>
      <c r="F87" s="25">
        <v>4914.07</v>
      </c>
    </row>
    <row r="88" spans="2:6" ht="24" customHeight="1">
      <c r="B88" s="22">
        <f t="shared" ref="B88:B113" si="3">B87+1</f>
        <v>55</v>
      </c>
      <c r="C88" s="23" t="s">
        <v>157</v>
      </c>
      <c r="D88" s="38" t="s">
        <v>158</v>
      </c>
      <c r="E88" s="39" t="s">
        <v>128</v>
      </c>
      <c r="F88" s="25">
        <v>1803.13</v>
      </c>
    </row>
    <row r="89" spans="2:6" ht="24" customHeight="1">
      <c r="B89" s="22">
        <f t="shared" si="3"/>
        <v>56</v>
      </c>
      <c r="C89" s="29" t="s">
        <v>159</v>
      </c>
      <c r="D89" s="30" t="s">
        <v>160</v>
      </c>
      <c r="E89" s="31" t="s">
        <v>128</v>
      </c>
      <c r="F89" s="32">
        <v>1050</v>
      </c>
    </row>
    <row r="90" spans="2:6" ht="24" customHeight="1">
      <c r="B90" s="22">
        <f t="shared" si="3"/>
        <v>57</v>
      </c>
      <c r="C90" s="29" t="s">
        <v>161</v>
      </c>
      <c r="D90" s="30" t="s">
        <v>162</v>
      </c>
      <c r="E90" s="31" t="s">
        <v>128</v>
      </c>
      <c r="F90" s="32">
        <v>1050</v>
      </c>
    </row>
    <row r="91" spans="2:6" ht="24" customHeight="1">
      <c r="B91" s="22">
        <f t="shared" si="3"/>
        <v>58</v>
      </c>
      <c r="C91" s="29" t="s">
        <v>163</v>
      </c>
      <c r="D91" s="30" t="s">
        <v>164</v>
      </c>
      <c r="E91" s="31" t="s">
        <v>72</v>
      </c>
      <c r="F91" s="32">
        <v>16170</v>
      </c>
    </row>
    <row r="92" spans="2:6" ht="24" customHeight="1">
      <c r="B92" s="28">
        <f t="shared" si="3"/>
        <v>59</v>
      </c>
      <c r="C92" s="29" t="s">
        <v>165</v>
      </c>
      <c r="D92" s="30" t="s">
        <v>166</v>
      </c>
      <c r="E92" s="31" t="s">
        <v>167</v>
      </c>
      <c r="F92" s="32">
        <v>630</v>
      </c>
    </row>
    <row r="93" spans="2:6" ht="24" customHeight="1">
      <c r="B93" s="28">
        <f t="shared" si="3"/>
        <v>60</v>
      </c>
      <c r="C93" s="29" t="s">
        <v>168</v>
      </c>
      <c r="D93" s="30" t="s">
        <v>169</v>
      </c>
      <c r="E93" s="31" t="s">
        <v>170</v>
      </c>
      <c r="F93" s="32">
        <v>1050</v>
      </c>
    </row>
    <row r="94" spans="2:6" ht="24" customHeight="1">
      <c r="B94" s="28">
        <f t="shared" si="3"/>
        <v>61</v>
      </c>
      <c r="C94" s="29" t="s">
        <v>171</v>
      </c>
      <c r="D94" s="30" t="s">
        <v>172</v>
      </c>
      <c r="E94" s="31" t="s">
        <v>173</v>
      </c>
      <c r="F94" s="32">
        <v>630</v>
      </c>
    </row>
    <row r="95" spans="2:6" ht="24" customHeight="1">
      <c r="B95" s="28">
        <f t="shared" si="3"/>
        <v>62</v>
      </c>
      <c r="C95" s="29" t="s">
        <v>174</v>
      </c>
      <c r="D95" s="30" t="s">
        <v>175</v>
      </c>
      <c r="E95" s="31" t="s">
        <v>62</v>
      </c>
      <c r="F95" s="32">
        <v>630</v>
      </c>
    </row>
    <row r="96" spans="2:6" ht="24" customHeight="1">
      <c r="B96" s="28">
        <f t="shared" si="3"/>
        <v>63</v>
      </c>
      <c r="C96" s="29" t="s">
        <v>176</v>
      </c>
      <c r="D96" s="30" t="s">
        <v>177</v>
      </c>
      <c r="E96" s="31" t="s">
        <v>178</v>
      </c>
      <c r="F96" s="32">
        <v>630</v>
      </c>
    </row>
    <row r="97" spans="2:6" ht="24" customHeight="1">
      <c r="B97" s="28">
        <f t="shared" si="3"/>
        <v>64</v>
      </c>
      <c r="C97" s="29" t="s">
        <v>179</v>
      </c>
      <c r="D97" s="30" t="s">
        <v>180</v>
      </c>
      <c r="E97" s="31" t="s">
        <v>181</v>
      </c>
      <c r="F97" s="32">
        <v>210</v>
      </c>
    </row>
    <row r="98" spans="2:6" ht="24" customHeight="1">
      <c r="B98" s="28">
        <f t="shared" si="3"/>
        <v>65</v>
      </c>
      <c r="C98" s="29" t="s">
        <v>182</v>
      </c>
      <c r="D98" s="30" t="s">
        <v>183</v>
      </c>
      <c r="E98" s="31" t="s">
        <v>128</v>
      </c>
      <c r="F98" s="32">
        <v>4591</v>
      </c>
    </row>
    <row r="99" spans="2:6" ht="24" customHeight="1">
      <c r="B99" s="28">
        <f t="shared" si="3"/>
        <v>66</v>
      </c>
      <c r="C99" s="29" t="s">
        <v>184</v>
      </c>
      <c r="D99" s="30" t="s">
        <v>185</v>
      </c>
      <c r="E99" s="31" t="s">
        <v>128</v>
      </c>
      <c r="F99" s="32">
        <v>210</v>
      </c>
    </row>
    <row r="100" spans="2:6" ht="24" customHeight="1">
      <c r="B100" s="28">
        <f t="shared" si="3"/>
        <v>67</v>
      </c>
      <c r="C100" s="29" t="s">
        <v>186</v>
      </c>
      <c r="D100" s="30" t="s">
        <v>187</v>
      </c>
      <c r="E100" s="31" t="s">
        <v>188</v>
      </c>
      <c r="F100" s="32">
        <v>2310</v>
      </c>
    </row>
    <row r="101" spans="2:6" ht="24" customHeight="1">
      <c r="B101" s="28">
        <f t="shared" si="3"/>
        <v>68</v>
      </c>
      <c r="C101" s="29" t="s">
        <v>189</v>
      </c>
      <c r="D101" s="30" t="s">
        <v>190</v>
      </c>
      <c r="E101" s="31" t="s">
        <v>191</v>
      </c>
      <c r="F101" s="32">
        <v>3150</v>
      </c>
    </row>
    <row r="102" spans="2:6" ht="24" customHeight="1">
      <c r="B102" s="28">
        <f t="shared" si="3"/>
        <v>69</v>
      </c>
      <c r="C102" s="29" t="s">
        <v>192</v>
      </c>
      <c r="D102" s="30" t="s">
        <v>193</v>
      </c>
      <c r="E102" s="31" t="s">
        <v>194</v>
      </c>
      <c r="F102" s="32">
        <v>3150</v>
      </c>
    </row>
    <row r="103" spans="2:6" ht="24" customHeight="1">
      <c r="B103" s="28">
        <f t="shared" si="3"/>
        <v>70</v>
      </c>
      <c r="C103" s="29" t="s">
        <v>195</v>
      </c>
      <c r="D103" s="30" t="s">
        <v>196</v>
      </c>
      <c r="E103" s="31" t="s">
        <v>197</v>
      </c>
      <c r="F103" s="32">
        <v>3150</v>
      </c>
    </row>
    <row r="104" spans="2:6" ht="24" customHeight="1">
      <c r="B104" s="28">
        <f t="shared" si="3"/>
        <v>71</v>
      </c>
      <c r="C104" s="29" t="s">
        <v>198</v>
      </c>
      <c r="D104" s="30" t="s">
        <v>199</v>
      </c>
      <c r="E104" s="31" t="s">
        <v>200</v>
      </c>
      <c r="F104" s="32">
        <v>3150</v>
      </c>
    </row>
    <row r="105" spans="2:6" ht="24" customHeight="1">
      <c r="B105" s="28">
        <f t="shared" si="3"/>
        <v>72</v>
      </c>
      <c r="C105" s="29" t="s">
        <v>201</v>
      </c>
      <c r="D105" s="30" t="s">
        <v>202</v>
      </c>
      <c r="E105" s="31" t="s">
        <v>203</v>
      </c>
      <c r="F105" s="32">
        <v>3150</v>
      </c>
    </row>
    <row r="106" spans="2:6" ht="24" customHeight="1">
      <c r="B106" s="28">
        <f t="shared" si="3"/>
        <v>73</v>
      </c>
      <c r="C106" s="29" t="s">
        <v>204</v>
      </c>
      <c r="D106" s="30" t="s">
        <v>205</v>
      </c>
      <c r="E106" s="40" t="s">
        <v>206</v>
      </c>
      <c r="F106" s="32">
        <v>2730</v>
      </c>
    </row>
    <row r="107" spans="2:6" ht="24" customHeight="1">
      <c r="B107" s="28">
        <f t="shared" si="3"/>
        <v>74</v>
      </c>
      <c r="C107" s="29" t="s">
        <v>207</v>
      </c>
      <c r="D107" s="30" t="s">
        <v>208</v>
      </c>
      <c r="E107" s="31" t="s">
        <v>209</v>
      </c>
      <c r="F107" s="32">
        <v>2310</v>
      </c>
    </row>
    <row r="108" spans="2:6" ht="24" customHeight="1">
      <c r="B108" s="28">
        <f t="shared" si="3"/>
        <v>75</v>
      </c>
      <c r="C108" s="29" t="s">
        <v>210</v>
      </c>
      <c r="D108" s="30" t="s">
        <v>211</v>
      </c>
      <c r="E108" s="31" t="s">
        <v>212</v>
      </c>
      <c r="F108" s="32">
        <v>862.5</v>
      </c>
    </row>
    <row r="109" spans="2:6" ht="24" customHeight="1">
      <c r="B109" s="28">
        <f t="shared" si="3"/>
        <v>76</v>
      </c>
      <c r="C109" s="29" t="s">
        <v>213</v>
      </c>
      <c r="D109" s="30" t="s">
        <v>214</v>
      </c>
      <c r="E109" s="31" t="s">
        <v>215</v>
      </c>
      <c r="F109" s="32">
        <v>877</v>
      </c>
    </row>
    <row r="110" spans="2:6" ht="24" customHeight="1">
      <c r="B110" s="28">
        <f t="shared" si="3"/>
        <v>77</v>
      </c>
      <c r="C110" s="29" t="s">
        <v>216</v>
      </c>
      <c r="D110" s="30" t="s">
        <v>217</v>
      </c>
      <c r="E110" s="31" t="s">
        <v>145</v>
      </c>
      <c r="F110" s="32">
        <v>5906.23</v>
      </c>
    </row>
    <row r="111" spans="2:6" ht="24" customHeight="1">
      <c r="B111" s="28">
        <f t="shared" si="3"/>
        <v>78</v>
      </c>
      <c r="C111" s="29" t="s">
        <v>218</v>
      </c>
      <c r="D111" s="30" t="s">
        <v>219</v>
      </c>
      <c r="E111" s="31" t="s">
        <v>145</v>
      </c>
      <c r="F111" s="32">
        <v>787</v>
      </c>
    </row>
    <row r="112" spans="2:6" ht="24" customHeight="1">
      <c r="B112" s="28">
        <f t="shared" si="3"/>
        <v>79</v>
      </c>
      <c r="C112" s="29" t="s">
        <v>220</v>
      </c>
      <c r="D112" s="30" t="s">
        <v>221</v>
      </c>
      <c r="E112" s="31" t="s">
        <v>128</v>
      </c>
      <c r="F112" s="32">
        <v>3096</v>
      </c>
    </row>
    <row r="113" spans="2:6" ht="24" customHeight="1" thickBot="1">
      <c r="B113" s="33">
        <f t="shared" si="3"/>
        <v>80</v>
      </c>
      <c r="C113" s="34" t="s">
        <v>222</v>
      </c>
      <c r="D113" s="35" t="s">
        <v>223</v>
      </c>
      <c r="E113" s="36" t="s">
        <v>128</v>
      </c>
      <c r="F113" s="37">
        <v>1566.95</v>
      </c>
    </row>
    <row r="124" spans="2:6" ht="15.75" thickBot="1"/>
    <row r="125" spans="2:6" ht="24" customHeight="1">
      <c r="B125" s="17">
        <f>B113+1</f>
        <v>81</v>
      </c>
      <c r="C125" s="18" t="s">
        <v>224</v>
      </c>
      <c r="D125" s="26" t="s">
        <v>225</v>
      </c>
      <c r="E125" s="27" t="s">
        <v>128</v>
      </c>
      <c r="F125" s="21">
        <v>5301.86</v>
      </c>
    </row>
    <row r="126" spans="2:6" ht="24" customHeight="1">
      <c r="B126" s="22">
        <f>B125+1</f>
        <v>82</v>
      </c>
      <c r="C126" s="23" t="s">
        <v>226</v>
      </c>
      <c r="D126" s="38" t="s">
        <v>227</v>
      </c>
      <c r="E126" s="39" t="s">
        <v>128</v>
      </c>
      <c r="F126" s="25">
        <v>2310</v>
      </c>
    </row>
    <row r="127" spans="2:6" ht="24" customHeight="1">
      <c r="B127" s="22">
        <f t="shared" ref="B127:B144" si="4">B126+1</f>
        <v>83</v>
      </c>
      <c r="C127" s="23" t="s">
        <v>228</v>
      </c>
      <c r="D127" s="38" t="s">
        <v>229</v>
      </c>
      <c r="E127" s="39" t="s">
        <v>230</v>
      </c>
      <c r="F127" s="25">
        <v>44</v>
      </c>
    </row>
    <row r="128" spans="2:6" ht="24" customHeight="1">
      <c r="B128" s="22">
        <f t="shared" si="4"/>
        <v>84</v>
      </c>
      <c r="C128" s="29" t="s">
        <v>231</v>
      </c>
      <c r="D128" s="30" t="s">
        <v>232</v>
      </c>
      <c r="E128" s="31" t="s">
        <v>57</v>
      </c>
      <c r="F128" s="32">
        <v>141</v>
      </c>
    </row>
    <row r="129" spans="2:6" ht="24" customHeight="1">
      <c r="B129" s="22">
        <f t="shared" si="4"/>
        <v>85</v>
      </c>
      <c r="C129" s="29" t="s">
        <v>233</v>
      </c>
      <c r="D129" s="30" t="s">
        <v>234</v>
      </c>
      <c r="E129" s="31" t="s">
        <v>235</v>
      </c>
      <c r="F129" s="32">
        <v>197</v>
      </c>
    </row>
    <row r="130" spans="2:6" ht="24" customHeight="1">
      <c r="B130" s="22">
        <f t="shared" si="4"/>
        <v>86</v>
      </c>
      <c r="C130" s="29" t="s">
        <v>236</v>
      </c>
      <c r="D130" s="30" t="s">
        <v>237</v>
      </c>
      <c r="E130" s="31" t="s">
        <v>235</v>
      </c>
      <c r="F130" s="32">
        <v>122</v>
      </c>
    </row>
    <row r="131" spans="2:6" ht="24" customHeight="1">
      <c r="B131" s="22">
        <f t="shared" si="4"/>
        <v>87</v>
      </c>
      <c r="C131" s="29" t="s">
        <v>238</v>
      </c>
      <c r="D131" s="30" t="s">
        <v>239</v>
      </c>
      <c r="E131" s="31" t="s">
        <v>240</v>
      </c>
      <c r="F131" s="32">
        <v>10000</v>
      </c>
    </row>
    <row r="132" spans="2:6" ht="24" customHeight="1">
      <c r="B132" s="22">
        <f t="shared" si="4"/>
        <v>88</v>
      </c>
      <c r="C132" s="29" t="s">
        <v>241</v>
      </c>
      <c r="D132" s="30" t="s">
        <v>242</v>
      </c>
      <c r="E132" s="31" t="s">
        <v>243</v>
      </c>
      <c r="F132" s="32">
        <v>210</v>
      </c>
    </row>
    <row r="133" spans="2:6" ht="24" customHeight="1">
      <c r="B133" s="22">
        <f t="shared" si="4"/>
        <v>89</v>
      </c>
      <c r="C133" s="29" t="s">
        <v>244</v>
      </c>
      <c r="D133" s="30" t="s">
        <v>245</v>
      </c>
      <c r="E133" s="31" t="s">
        <v>235</v>
      </c>
      <c r="F133" s="32">
        <v>210</v>
      </c>
    </row>
    <row r="134" spans="2:6" ht="24" customHeight="1">
      <c r="B134" s="22">
        <f t="shared" si="4"/>
        <v>90</v>
      </c>
      <c r="C134" s="29" t="s">
        <v>246</v>
      </c>
      <c r="D134" s="30" t="s">
        <v>247</v>
      </c>
      <c r="E134" s="31" t="s">
        <v>81</v>
      </c>
      <c r="F134" s="32">
        <v>210</v>
      </c>
    </row>
    <row r="135" spans="2:6" ht="24" customHeight="1">
      <c r="B135" s="22">
        <f t="shared" si="4"/>
        <v>91</v>
      </c>
      <c r="C135" s="29" t="s">
        <v>248</v>
      </c>
      <c r="D135" s="30" t="s">
        <v>249</v>
      </c>
      <c r="E135" s="31" t="s">
        <v>81</v>
      </c>
      <c r="F135" s="32">
        <v>185</v>
      </c>
    </row>
    <row r="136" spans="2:6" ht="24" customHeight="1">
      <c r="B136" s="22">
        <f t="shared" si="4"/>
        <v>92</v>
      </c>
      <c r="C136" s="29" t="s">
        <v>250</v>
      </c>
      <c r="D136" s="30" t="s">
        <v>251</v>
      </c>
      <c r="E136" s="31" t="s">
        <v>145</v>
      </c>
      <c r="F136" s="32">
        <v>4223.3999999999996</v>
      </c>
    </row>
    <row r="137" spans="2:6" ht="24" customHeight="1">
      <c r="B137" s="22">
        <f t="shared" si="4"/>
        <v>93</v>
      </c>
      <c r="C137" s="29" t="s">
        <v>252</v>
      </c>
      <c r="D137" s="30" t="s">
        <v>253</v>
      </c>
      <c r="E137" s="31" t="s">
        <v>123</v>
      </c>
      <c r="F137" s="32">
        <v>173</v>
      </c>
    </row>
    <row r="138" spans="2:6" ht="24" customHeight="1">
      <c r="B138" s="22">
        <f t="shared" si="4"/>
        <v>94</v>
      </c>
      <c r="C138" s="29" t="s">
        <v>254</v>
      </c>
      <c r="D138" s="30" t="s">
        <v>255</v>
      </c>
      <c r="E138" s="31" t="s">
        <v>123</v>
      </c>
      <c r="F138" s="32">
        <v>1763.4</v>
      </c>
    </row>
    <row r="139" spans="2:6" ht="24" customHeight="1">
      <c r="B139" s="22">
        <f t="shared" si="4"/>
        <v>95</v>
      </c>
      <c r="C139" s="29" t="s">
        <v>256</v>
      </c>
      <c r="D139" s="30" t="s">
        <v>257</v>
      </c>
      <c r="E139" s="31" t="s">
        <v>123</v>
      </c>
      <c r="F139" s="32">
        <v>5316.5</v>
      </c>
    </row>
    <row r="140" spans="2:6" ht="24" customHeight="1">
      <c r="B140" s="22">
        <f t="shared" si="4"/>
        <v>96</v>
      </c>
      <c r="C140" s="29" t="s">
        <v>258</v>
      </c>
      <c r="D140" s="30" t="s">
        <v>259</v>
      </c>
      <c r="E140" s="31" t="s">
        <v>260</v>
      </c>
      <c r="F140" s="32">
        <v>1050</v>
      </c>
    </row>
    <row r="141" spans="2:6" ht="24" customHeight="1">
      <c r="B141" s="22">
        <f t="shared" si="4"/>
        <v>97</v>
      </c>
      <c r="C141" s="29" t="s">
        <v>261</v>
      </c>
      <c r="D141" s="30" t="s">
        <v>262</v>
      </c>
      <c r="E141" s="31" t="s">
        <v>57</v>
      </c>
      <c r="F141" s="32">
        <v>210</v>
      </c>
    </row>
    <row r="142" spans="2:6" ht="24" customHeight="1">
      <c r="B142" s="22">
        <f t="shared" si="4"/>
        <v>98</v>
      </c>
      <c r="C142" s="29" t="s">
        <v>263</v>
      </c>
      <c r="D142" s="30" t="s">
        <v>264</v>
      </c>
      <c r="E142" s="31" t="s">
        <v>265</v>
      </c>
      <c r="F142" s="32">
        <v>1050</v>
      </c>
    </row>
    <row r="143" spans="2:6" ht="24" customHeight="1">
      <c r="B143" s="22">
        <f t="shared" si="4"/>
        <v>99</v>
      </c>
      <c r="C143" s="29" t="s">
        <v>266</v>
      </c>
      <c r="D143" s="30" t="s">
        <v>267</v>
      </c>
      <c r="E143" s="31" t="s">
        <v>268</v>
      </c>
      <c r="F143" s="32">
        <v>1050</v>
      </c>
    </row>
    <row r="144" spans="2:6" ht="24" customHeight="1" thickBot="1">
      <c r="B144" s="22">
        <f t="shared" si="4"/>
        <v>100</v>
      </c>
      <c r="C144" s="29" t="s">
        <v>269</v>
      </c>
      <c r="D144" s="30" t="s">
        <v>270</v>
      </c>
      <c r="E144" s="31" t="s">
        <v>271</v>
      </c>
      <c r="F144" s="32">
        <v>1050</v>
      </c>
    </row>
    <row r="145" spans="2:6" ht="15.75" thickBot="1">
      <c r="B145" s="41" t="s">
        <v>272</v>
      </c>
      <c r="C145" s="42"/>
      <c r="D145" s="42"/>
      <c r="E145" s="42"/>
      <c r="F145" s="43">
        <f>SUM(F12:F144)</f>
        <v>353788.61000000004</v>
      </c>
    </row>
  </sheetData>
  <mergeCells count="7">
    <mergeCell ref="B145:E145"/>
    <mergeCell ref="B7:F7"/>
    <mergeCell ref="B8:F8"/>
    <mergeCell ref="B11:D11"/>
    <mergeCell ref="E11:F11"/>
    <mergeCell ref="B25:D25"/>
    <mergeCell ref="E25:F2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Pagos por 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JOSE DEL AGUILA VARGAS</dc:creator>
  <cp:lastModifiedBy>KEVIN JOSE DEL AGUILA VARGAS</cp:lastModifiedBy>
  <dcterms:created xsi:type="dcterms:W3CDTF">2026-04-07T21:21:27Z</dcterms:created>
  <dcterms:modified xsi:type="dcterms:W3CDTF">2026-04-07T21:21:41Z</dcterms:modified>
</cp:coreProperties>
</file>