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ue.gonzalezg\Desktop\2 - Febrero\"/>
    </mc:Choice>
  </mc:AlternateContent>
  <xr:revisionPtr revIDLastSave="0" documentId="13_ncr:1_{48858148-0B5E-430D-B601-EF8492D183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3" i="1"/>
  <c r="G27" i="1"/>
  <c r="G33" i="1" l="1"/>
  <c r="G22" i="1"/>
  <c r="G16" i="1"/>
  <c r="G10" i="1"/>
  <c r="C5" i="1" l="1"/>
</calcChain>
</file>

<file path=xl/sharedStrings.xml><?xml version="1.0" encoding="utf-8"?>
<sst xmlns="http://schemas.openxmlformats.org/spreadsheetml/2006/main" count="35" uniqueCount="28">
  <si>
    <t>Edificio Central</t>
  </si>
  <si>
    <t>111 "Energia Electrica"</t>
  </si>
  <si>
    <t>112  " Agua"</t>
  </si>
  <si>
    <t>113 " Telefonia"</t>
  </si>
  <si>
    <t>Telefonia Fija</t>
  </si>
  <si>
    <t>Internet</t>
  </si>
  <si>
    <t>151 "Arrendamiento de edificios y locales"</t>
  </si>
  <si>
    <t>262 " Combustible y lubricantes"</t>
  </si>
  <si>
    <t>REPORTE DE CONSUMO MENSUAL</t>
  </si>
  <si>
    <t>PROCURADURIA GENERAL DE LA NACION</t>
  </si>
  <si>
    <t xml:space="preserve">Dirección </t>
  </si>
  <si>
    <t>15. AV. 9-69 ZONA 13</t>
  </si>
  <si>
    <t>Delegaciones regionales</t>
  </si>
  <si>
    <t>Unidad de Sistema de Alerta Alba-Keneth</t>
  </si>
  <si>
    <t>Fuente:</t>
  </si>
  <si>
    <t>Sistema de Contabilidad Integrada</t>
  </si>
  <si>
    <t>Fecha:</t>
  </si>
  <si>
    <t>Procuraduria de la Niñez y Adolescencia</t>
  </si>
  <si>
    <t>Entidad</t>
  </si>
  <si>
    <t>Consultoria y Asesoría del Estado</t>
  </si>
  <si>
    <t>Proteccion a los Derechos de la Familia</t>
  </si>
  <si>
    <t>Actividades Centrales</t>
  </si>
  <si>
    <t>Representacion y Defensa</t>
  </si>
  <si>
    <t>Delegaciones Regionales</t>
  </si>
  <si>
    <t xml:space="preserve"> </t>
  </si>
  <si>
    <t>Responsable de actualización de información: Ludim Abisai Agreda Guzmán</t>
  </si>
  <si>
    <t>Telefonia Movil</t>
  </si>
  <si>
    <t>FEBRERO-2025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</si>
</sst>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44" fontId="0" fillId="0" borderId="0" xfId="1" applyFont="1"/>
    <xf numFmtId="44" fontId="0" fillId="0" borderId="0" xfId="0" applyNumberFormat="1"/>
    <xf numFmtId="44" fontId="2" fillId="0" borderId="0" xfId="1" applyFont="1"/>
    <xf numFmtId="0" fontId="2" fillId="0" borderId="0" xfId="0" applyFont="1"/>
    <xf numFmtId="0" fontId="0" fillId="0" borderId="0" xfId="0" applyFill="1" applyAlignment="1">
      <alignment horizontal="left"/>
    </xf>
    <xf numFmtId="0" fontId="0" fillId="0" borderId="0" xfId="0" applyFill="1" applyAlignment="1"/>
    <xf numFmtId="164" fontId="0" fillId="0" borderId="0" xfId="1" applyNumberFormat="1" applyFont="1" applyFill="1" applyAlignment="1">
      <alignment horizontal="left"/>
    </xf>
    <xf numFmtId="4" fontId="0" fillId="0" borderId="0" xfId="0" applyNumberFormat="1"/>
    <xf numFmtId="14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44" fontId="1" fillId="0" borderId="0" xfId="1" applyFont="1"/>
    <xf numFmtId="165" fontId="0" fillId="0" borderId="0" xfId="0" applyNumberFormat="1"/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Normal="100" workbookViewId="0">
      <selection activeCell="J22" sqref="J22"/>
    </sheetView>
  </sheetViews>
  <sheetFormatPr baseColWidth="10" defaultRowHeight="15" x14ac:dyDescent="0.25"/>
  <cols>
    <col min="1" max="1" width="11.42578125" customWidth="1"/>
    <col min="2" max="2" width="4.7109375" customWidth="1"/>
    <col min="3" max="3" width="10.42578125" customWidth="1"/>
    <col min="4" max="5" width="5.42578125" customWidth="1"/>
    <col min="6" max="6" width="23.42578125" customWidth="1"/>
    <col min="7" max="7" width="14.5703125" bestFit="1" customWidth="1"/>
    <col min="8" max="8" width="13.28515625" customWidth="1"/>
  </cols>
  <sheetData>
    <row r="1" spans="1:8" x14ac:dyDescent="0.25">
      <c r="A1" s="11" t="s">
        <v>18</v>
      </c>
      <c r="B1" s="7"/>
      <c r="C1" s="7" t="s">
        <v>9</v>
      </c>
      <c r="D1" s="7"/>
      <c r="E1" s="6"/>
      <c r="F1" s="8"/>
      <c r="G1" s="7"/>
      <c r="H1" s="7"/>
    </row>
    <row r="2" spans="1:8" x14ac:dyDescent="0.25">
      <c r="A2" s="11" t="s">
        <v>10</v>
      </c>
      <c r="B2" s="7"/>
      <c r="C2" s="7" t="s">
        <v>11</v>
      </c>
      <c r="D2" s="7"/>
      <c r="E2" s="6"/>
      <c r="F2" s="8"/>
      <c r="G2" s="7"/>
      <c r="H2" s="7"/>
    </row>
    <row r="3" spans="1:8" x14ac:dyDescent="0.25">
      <c r="A3" s="11" t="s">
        <v>25</v>
      </c>
      <c r="B3" s="6"/>
      <c r="C3" s="6"/>
      <c r="D3" s="6"/>
      <c r="E3" s="6"/>
      <c r="F3" s="6"/>
      <c r="G3" s="6"/>
      <c r="H3" s="6"/>
    </row>
    <row r="4" spans="1:8" x14ac:dyDescent="0.25">
      <c r="A4" s="11" t="s">
        <v>14</v>
      </c>
      <c r="C4" s="6" t="s">
        <v>15</v>
      </c>
    </row>
    <row r="5" spans="1:8" x14ac:dyDescent="0.25">
      <c r="A5" s="11" t="s">
        <v>16</v>
      </c>
      <c r="C5" s="10">
        <f ca="1">TODAY()</f>
        <v>45722</v>
      </c>
    </row>
    <row r="7" spans="1:8" ht="23.25" x14ac:dyDescent="0.25">
      <c r="A7" s="14" t="s">
        <v>8</v>
      </c>
      <c r="B7" s="14"/>
      <c r="C7" s="14"/>
      <c r="D7" s="14"/>
      <c r="E7" s="14"/>
      <c r="F7" s="14"/>
      <c r="G7" s="14"/>
      <c r="H7" s="14"/>
    </row>
    <row r="8" spans="1:8" ht="23.25" x14ac:dyDescent="0.25">
      <c r="A8" s="15" t="s">
        <v>27</v>
      </c>
      <c r="B8" s="15"/>
      <c r="C8" s="15"/>
      <c r="D8" s="15"/>
      <c r="E8" s="15"/>
      <c r="F8" s="15"/>
      <c r="G8" s="15"/>
      <c r="H8" s="15"/>
    </row>
    <row r="9" spans="1:8" x14ac:dyDescent="0.25">
      <c r="G9" s="2"/>
    </row>
    <row r="10" spans="1:8" x14ac:dyDescent="0.25">
      <c r="B10" s="5" t="s">
        <v>1</v>
      </c>
      <c r="G10" s="4">
        <f>SUM(G11:G14)</f>
        <v>90816.82</v>
      </c>
    </row>
    <row r="11" spans="1:8" x14ac:dyDescent="0.25">
      <c r="C11" t="s">
        <v>0</v>
      </c>
      <c r="G11" s="12">
        <v>68735.94</v>
      </c>
      <c r="H11" s="9"/>
    </row>
    <row r="12" spans="1:8" x14ac:dyDescent="0.25">
      <c r="C12" t="s">
        <v>12</v>
      </c>
      <c r="G12" s="12">
        <v>17779.72</v>
      </c>
      <c r="H12" s="9"/>
    </row>
    <row r="13" spans="1:8" x14ac:dyDescent="0.25">
      <c r="C13" t="s">
        <v>17</v>
      </c>
      <c r="G13" s="12">
        <v>3267.92</v>
      </c>
      <c r="H13" s="9"/>
    </row>
    <row r="14" spans="1:8" x14ac:dyDescent="0.25">
      <c r="C14" s="1" t="s">
        <v>13</v>
      </c>
      <c r="G14" s="12">
        <v>1033.24</v>
      </c>
      <c r="H14" s="9"/>
    </row>
    <row r="15" spans="1:8" x14ac:dyDescent="0.25">
      <c r="G15" s="4"/>
    </row>
    <row r="16" spans="1:8" x14ac:dyDescent="0.25">
      <c r="B16" s="5" t="s">
        <v>2</v>
      </c>
      <c r="G16" s="4">
        <f>SUM(G17:G20)</f>
        <v>41242.15</v>
      </c>
    </row>
    <row r="17" spans="2:9" x14ac:dyDescent="0.25">
      <c r="C17" t="s">
        <v>0</v>
      </c>
      <c r="G17" s="12">
        <v>35919.89</v>
      </c>
      <c r="H17" s="9"/>
    </row>
    <row r="18" spans="2:9" x14ac:dyDescent="0.25">
      <c r="C18" t="s">
        <v>23</v>
      </c>
      <c r="G18" s="12">
        <v>87</v>
      </c>
    </row>
    <row r="19" spans="2:9" x14ac:dyDescent="0.25">
      <c r="C19" t="s">
        <v>17</v>
      </c>
      <c r="G19" s="12">
        <v>2816.36</v>
      </c>
    </row>
    <row r="20" spans="2:9" x14ac:dyDescent="0.25">
      <c r="C20" s="1" t="s">
        <v>13</v>
      </c>
      <c r="G20" s="12">
        <v>2418.9</v>
      </c>
    </row>
    <row r="21" spans="2:9" x14ac:dyDescent="0.25">
      <c r="G21" s="4"/>
      <c r="I21" t="s">
        <v>24</v>
      </c>
    </row>
    <row r="22" spans="2:9" x14ac:dyDescent="0.25">
      <c r="B22" s="5" t="s">
        <v>3</v>
      </c>
      <c r="G22" s="4">
        <f>SUM(G23:G25)</f>
        <v>152272.95999999999</v>
      </c>
      <c r="H22" s="2"/>
      <c r="I22" s="3"/>
    </row>
    <row r="23" spans="2:9" x14ac:dyDescent="0.25">
      <c r="C23" t="s">
        <v>4</v>
      </c>
      <c r="G23" s="12">
        <f>1200+7707.07+3772.5+489.22+8282.83+350+347.62</f>
        <v>22149.239999999998</v>
      </c>
      <c r="H23" s="9"/>
    </row>
    <row r="24" spans="2:9" x14ac:dyDescent="0.25">
      <c r="C24" t="s">
        <v>26</v>
      </c>
      <c r="G24" s="12">
        <f>26565</f>
        <v>26565</v>
      </c>
      <c r="H24" s="9"/>
    </row>
    <row r="25" spans="2:9" x14ac:dyDescent="0.25">
      <c r="C25" t="s">
        <v>5</v>
      </c>
      <c r="G25" s="12">
        <f>94100+2358.72+4150+2950</f>
        <v>103558.72</v>
      </c>
      <c r="H25" s="9"/>
    </row>
    <row r="26" spans="2:9" x14ac:dyDescent="0.25">
      <c r="G26" s="4"/>
    </row>
    <row r="27" spans="2:9" x14ac:dyDescent="0.25">
      <c r="B27" s="5" t="s">
        <v>6</v>
      </c>
      <c r="G27" s="4">
        <f>SUM(G28:G31)</f>
        <v>259960</v>
      </c>
      <c r="H27" s="9"/>
    </row>
    <row r="28" spans="2:9" x14ac:dyDescent="0.25">
      <c r="C28" t="s">
        <v>21</v>
      </c>
      <c r="G28" s="12">
        <v>37000</v>
      </c>
      <c r="H28" s="9"/>
    </row>
    <row r="29" spans="2:9" x14ac:dyDescent="0.25">
      <c r="C29" t="s">
        <v>23</v>
      </c>
      <c r="G29" s="12">
        <v>140860</v>
      </c>
      <c r="H29" s="9"/>
    </row>
    <row r="30" spans="2:9" x14ac:dyDescent="0.25">
      <c r="C30" t="s">
        <v>17</v>
      </c>
      <c r="G30" s="13">
        <v>8000</v>
      </c>
    </row>
    <row r="31" spans="2:9" ht="14.25" customHeight="1" x14ac:dyDescent="0.25">
      <c r="C31" s="1" t="s">
        <v>13</v>
      </c>
      <c r="G31" s="13">
        <v>74100</v>
      </c>
    </row>
    <row r="32" spans="2:9" x14ac:dyDescent="0.25">
      <c r="G32" s="4"/>
    </row>
    <row r="33" spans="2:7" x14ac:dyDescent="0.25">
      <c r="B33" s="5" t="s">
        <v>7</v>
      </c>
      <c r="G33" s="4">
        <f>SUM(G34:G37)</f>
        <v>32161</v>
      </c>
    </row>
    <row r="34" spans="2:7" x14ac:dyDescent="0.25">
      <c r="C34" t="s">
        <v>21</v>
      </c>
      <c r="G34" s="3">
        <v>32161</v>
      </c>
    </row>
    <row r="35" spans="2:7" x14ac:dyDescent="0.25">
      <c r="C35" t="s">
        <v>22</v>
      </c>
      <c r="G35" s="3">
        <v>0</v>
      </c>
    </row>
    <row r="36" spans="2:7" x14ac:dyDescent="0.25">
      <c r="C36" t="s">
        <v>19</v>
      </c>
      <c r="G36" s="3">
        <v>0</v>
      </c>
    </row>
    <row r="37" spans="2:7" x14ac:dyDescent="0.25">
      <c r="C37" t="s">
        <v>20</v>
      </c>
      <c r="G37" s="3">
        <v>0</v>
      </c>
    </row>
    <row r="40" spans="2:7" ht="16.5" customHeight="1" x14ac:dyDescent="0.25"/>
  </sheetData>
  <mergeCells count="2">
    <mergeCell ref="A7:H7"/>
    <mergeCell ref="A8:H8"/>
  </mergeCells>
  <printOptions horizontalCentered="1"/>
  <pageMargins left="0.70866141732283472" right="0.7086614173228347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JOSUÉ DAVID GONZÁLEZ GARRIDO</cp:lastModifiedBy>
  <cp:lastPrinted>2025-03-06T18:17:13Z</cp:lastPrinted>
  <dcterms:created xsi:type="dcterms:W3CDTF">2016-07-07T20:46:08Z</dcterms:created>
  <dcterms:modified xsi:type="dcterms:W3CDTF">2025-03-06T18:31:52Z</dcterms:modified>
</cp:coreProperties>
</file>