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delaguilav\Desktop\INFORMACIÓN PÚBLICA 2025\IP MENSUAL 2025\IP DIRECCION FINANCIERA ABRIL 2025\IP UNIDAD DE TESORERIA ABRIL 2025\"/>
    </mc:Choice>
  </mc:AlternateContent>
  <xr:revisionPtr revIDLastSave="0" documentId="8_{3DA8B803-A92B-429A-A1B3-0DEEB04BA14D}" xr6:coauthVersionLast="47" xr6:coauthVersionMax="47" xr10:uidLastSave="{00000000-0000-0000-0000-000000000000}"/>
  <bookViews>
    <workbookView xWindow="-120" yWindow="-120" windowWidth="29040" windowHeight="15840" xr2:uid="{6072769F-206A-4A23-8058-9CF09D4BC6D3}"/>
  </bookViews>
  <sheets>
    <sheet name="Pagos por 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B16" i="1" s="1"/>
  <c r="B17" i="1" s="1"/>
  <c r="B18" i="1" s="1"/>
  <c r="B21" i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47" i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83" i="1" s="1"/>
  <c r="B86" i="1"/>
  <c r="B87" i="1"/>
  <c r="B88" i="1"/>
  <c r="B89" i="1"/>
  <c r="B90" i="1"/>
  <c r="B91" i="1"/>
  <c r="B92" i="1" s="1"/>
  <c r="B93" i="1" s="1"/>
  <c r="B94" i="1" s="1"/>
  <c r="B95" i="1" s="1"/>
  <c r="F96" i="1"/>
</calcChain>
</file>

<file path=xl/sharedStrings.xml><?xml version="1.0" encoding="utf-8"?>
<sst xmlns="http://schemas.openxmlformats.org/spreadsheetml/2006/main" count="209" uniqueCount="184">
  <si>
    <t>Total de Pagos emitidos al 30/04/2025</t>
  </si>
  <si>
    <t>Retiro en Ventanilla CHN Beneficiario: MAYANIN YADIRA MENENDEZ</t>
  </si>
  <si>
    <t>20250424112631164</t>
  </si>
  <si>
    <t>2025-04-29T12:15:38</t>
  </si>
  <si>
    <t>Retiro en Ventanilla CHN Beneficiario: CARLOS HUMBERTO ZAMORA POLANCO</t>
  </si>
  <si>
    <t>20250424112755530</t>
  </si>
  <si>
    <t>2025-04-28T14:33:32</t>
  </si>
  <si>
    <t>Retiro en Ventanilla CHN Beneficiario: EDIN DANIEL PEREZ CATALAN</t>
  </si>
  <si>
    <t>20250424112647895</t>
  </si>
  <si>
    <t>2025-04-28T14:33:19</t>
  </si>
  <si>
    <t>Retiro en Ventanilla CHN Beneficiario: DUSTIN ANSELMO MARROQUIN DE LA PAZ</t>
  </si>
  <si>
    <t>20250424112712113</t>
  </si>
  <si>
    <t>2025-04-28T13:39:34</t>
  </si>
  <si>
    <t>20250424112608604</t>
  </si>
  <si>
    <t>2025-04-28T13:39:20</t>
  </si>
  <si>
    <t>Retiro en Ventanilla CHN Beneficiario: ALFREDO  CASTILLO RAMIREZ</t>
  </si>
  <si>
    <t>20250424112738768</t>
  </si>
  <si>
    <t>2025-04-28T10:35:47</t>
  </si>
  <si>
    <t>Retiro en Ventanilla CHN Beneficiario: MARIO JOSUE LUTIN CALDERON</t>
  </si>
  <si>
    <t>20250424112847679</t>
  </si>
  <si>
    <t>2025-04-28T09:06:04</t>
  </si>
  <si>
    <t>Retiro en Ventanilla CHN Beneficiario: DANIEL ALEJANDRO MORATAYA YOQUE</t>
  </si>
  <si>
    <t>20250424112828264</t>
  </si>
  <si>
    <t>2025-04-28T09:01:19</t>
  </si>
  <si>
    <t>Retiro en Ventanilla CHN Beneficiario: EDGAR EDUARDO MARTINEZ ARIAS</t>
  </si>
  <si>
    <t>20250410105728709</t>
  </si>
  <si>
    <t>2025-04-26T12:01:01</t>
  </si>
  <si>
    <t>Retiro en Ventanilla CHN Beneficiario: DIEGO ALEJANDRO CASTRO CONDE</t>
  </si>
  <si>
    <t>20250424112812043</t>
  </si>
  <si>
    <t>2025-04-26T10:42:39</t>
  </si>
  <si>
    <t>Retiro en Ventanilla CHN Beneficiario: EDDY ROLANDO GABRIEL CRUZ</t>
  </si>
  <si>
    <t>20250411122500892</t>
  </si>
  <si>
    <t>2025-04-24T16:55:16</t>
  </si>
  <si>
    <t>Retiro en Ventanilla CHN Beneficiario: DONOVAN DAVID SALAZAR SALAZAR</t>
  </si>
  <si>
    <t>20250415113725533</t>
  </si>
  <si>
    <t>2025-04-24T15:16:45</t>
  </si>
  <si>
    <t>20250410105229015</t>
  </si>
  <si>
    <t>2025-04-24T15:16:26</t>
  </si>
  <si>
    <t>20250424112546878</t>
  </si>
  <si>
    <t>2025-04-24T15:16:04</t>
  </si>
  <si>
    <t>20250422121408527</t>
  </si>
  <si>
    <t>2025-04-24T15:15:45</t>
  </si>
  <si>
    <t>Retiro en Ventanilla CHN Beneficiario: JOSE ISABEL SAZO MARTINEZ</t>
  </si>
  <si>
    <t>20250410105408235</t>
  </si>
  <si>
    <t>2025-04-23T10:06:24</t>
  </si>
  <si>
    <t>Retiro en Ventanilla CHN Beneficiario: RITA MARIA PONCE LOPEZ</t>
  </si>
  <si>
    <t>20250422121451414</t>
  </si>
  <si>
    <t>2025-04-22T16:34:42</t>
  </si>
  <si>
    <t>Retiro en Ventanilla CHN Beneficiario: ELBA LUCRECIA PRERA GRANADOS</t>
  </si>
  <si>
    <t>20250410105254792</t>
  </si>
  <si>
    <t>2025-04-22T16:20:08</t>
  </si>
  <si>
    <t>20250411122607035</t>
  </si>
  <si>
    <t>2025-04-22T16:18:54</t>
  </si>
  <si>
    <t>Retiro en Ventanilla CHN Beneficiario: WENDELL OTHONIEL ZEISSIG QUINTANILLA</t>
  </si>
  <si>
    <t>20250410105532819</t>
  </si>
  <si>
    <t>2025-04-22T15:46:41</t>
  </si>
  <si>
    <t>20250415114809139</t>
  </si>
  <si>
    <t>2025-04-22T15:45:47</t>
  </si>
  <si>
    <t>Retiro en Ventanilla CHN Beneficiario: REBECA AZUCENA  PINTO COJULUM</t>
  </si>
  <si>
    <t>20250422121438755</t>
  </si>
  <si>
    <t>2025-04-22T15:24:28</t>
  </si>
  <si>
    <t>20250415113945569</t>
  </si>
  <si>
    <t>2025-04-21T16:41:56</t>
  </si>
  <si>
    <t>20250415114008584</t>
  </si>
  <si>
    <t>2025-04-21T10:31:00</t>
  </si>
  <si>
    <t>Retiro en Ventanilla CHN Beneficiario: VANESSA JUDITH CAMACHO GARCIA</t>
  </si>
  <si>
    <t>20250415113810364</t>
  </si>
  <si>
    <t>2025-04-15T17:18:19</t>
  </si>
  <si>
    <t>Retiro en Ventanilla CHN Beneficiario: CRISTIAN ALEXANDER EQUITE PERDOMO</t>
  </si>
  <si>
    <t>20250415114311304</t>
  </si>
  <si>
    <t>2025-04-15T16:10:22</t>
  </si>
  <si>
    <t>20250415114251411</t>
  </si>
  <si>
    <t>2025-04-15T15:15:50</t>
  </si>
  <si>
    <t>Retiro en Ventanilla CHN Beneficiario: SHIRLEY JOHANNA GUTIERREZ PERALTA</t>
  </si>
  <si>
    <t>20250415114831425</t>
  </si>
  <si>
    <t>2025-04-15T15:02:28</t>
  </si>
  <si>
    <t>Retiro en Ventanilla CHN Beneficiario: STEPHANIE ALEXANDRA PAREDES ROJAS</t>
  </si>
  <si>
    <t>20250415114746740</t>
  </si>
  <si>
    <t>2025-04-15T14:52:12</t>
  </si>
  <si>
    <t>Retiro en Ventanilla CHN Beneficiario: MARLYN JOHANNA VELASQUEZ HIGUEROS</t>
  </si>
  <si>
    <t>20250415121204431</t>
  </si>
  <si>
    <t>2025-04-15T14:52:09</t>
  </si>
  <si>
    <t>Retiro en Ventanilla CHN Beneficiario: JUAN JOSE RODAS REJOPACHI</t>
  </si>
  <si>
    <t>20250415114201895</t>
  </si>
  <si>
    <t>2025-04-15T14:50:43</t>
  </si>
  <si>
    <t>Retiro en Ventanilla CHN Beneficiario: JOSE ESTUARDO YUCUTE MIRANDA</t>
  </si>
  <si>
    <t>20250415114236390</t>
  </si>
  <si>
    <t>Retiro en Ventanilla CHN Beneficiario: JAIRO ABDEL CHAVEZ SURUY</t>
  </si>
  <si>
    <t>20250415114219757</t>
  </si>
  <si>
    <t>2025-04-15T14:39:03</t>
  </si>
  <si>
    <t>Retiro en Ventanilla CHN Beneficiario: JORGE MARIO RODRIGUEZ NISTHALES</t>
  </si>
  <si>
    <t>20250404123412826</t>
  </si>
  <si>
    <t>2025-04-15T09:05:19</t>
  </si>
  <si>
    <t>20250411122549473</t>
  </si>
  <si>
    <t>2025-04-14T14:52:57</t>
  </si>
  <si>
    <t>20250410105350716</t>
  </si>
  <si>
    <t>2025-04-14T14:52:35</t>
  </si>
  <si>
    <t>20250328122335061</t>
  </si>
  <si>
    <t>2025-04-14T14:52:08</t>
  </si>
  <si>
    <t>20250404123503882</t>
  </si>
  <si>
    <t>2025-04-14T14:51:49</t>
  </si>
  <si>
    <t>Retiro en Ventanilla CHN Beneficiario: ERWIN ANDERSON GARCIA HERNANDEZ</t>
  </si>
  <si>
    <t>20250410105647952</t>
  </si>
  <si>
    <t>2025-04-14T14:23:46</t>
  </si>
  <si>
    <t>20250411122516060</t>
  </si>
  <si>
    <t>2025-04-14T13:23:00</t>
  </si>
  <si>
    <t>20250410105502217</t>
  </si>
  <si>
    <t>2025-04-14T13:21:54</t>
  </si>
  <si>
    <t>20250410105446077</t>
  </si>
  <si>
    <t>2025-04-14T13:21:02</t>
  </si>
  <si>
    <t>Retiro en Ventanilla CHN Beneficiario: MANFREDO ALEXANDER JUAREZ GODINEZ</t>
  </si>
  <si>
    <t>20250410105618392</t>
  </si>
  <si>
    <t>2025-04-12T11:24:25</t>
  </si>
  <si>
    <t>Retiro en Ventanilla CHN Beneficiario: CESAR AUGUSTO OSORIO SILVESTRE</t>
  </si>
  <si>
    <t>20250411122534277</t>
  </si>
  <si>
    <t>2025-04-11T17:47:52</t>
  </si>
  <si>
    <t>Retiro en Ventanilla CHN Beneficiario: CARLOS ENRIQUE MORALES MAZARIEGOS</t>
  </si>
  <si>
    <t>20250324131211471</t>
  </si>
  <si>
    <t>2025-04-10T16:07:35</t>
  </si>
  <si>
    <t>Retiro en Ventanilla CHN Beneficiario: JUAN ANTONIO MURALLES DAVILA</t>
  </si>
  <si>
    <t>20250328122414697</t>
  </si>
  <si>
    <t>2025-04-08T12:34:36</t>
  </si>
  <si>
    <t>Retiro en Ventanilla CHN Beneficiario: MARVIN EDUARDO TEO ESCOBAR</t>
  </si>
  <si>
    <t>20250404123448041</t>
  </si>
  <si>
    <t>2025-04-05T15:14:37</t>
  </si>
  <si>
    <t>Retiro en Ventanilla CHN Beneficiario: MARCOS ESTEBAN GAMEZ RUIZ</t>
  </si>
  <si>
    <t>20250404123428851</t>
  </si>
  <si>
    <t>2025-04-05T11:11:21</t>
  </si>
  <si>
    <t>Retiro en Ventanilla CHN Beneficiario: RONALD MAURICIO SAZO</t>
  </si>
  <si>
    <t>20250328122402197</t>
  </si>
  <si>
    <t>2025-04-04T17:45:08</t>
  </si>
  <si>
    <t>20250404123540358</t>
  </si>
  <si>
    <t>2025-04-04T14:53:23</t>
  </si>
  <si>
    <t>Retiro en Ventanilla CHN Beneficiario: CARLOS ISAIAS VASQUEZ MURALLES</t>
  </si>
  <si>
    <t>20250328122629213</t>
  </si>
  <si>
    <t>2025-04-04T11:07:16</t>
  </si>
  <si>
    <t>20250324131120349</t>
  </si>
  <si>
    <t>2025-04-04T10:35:05</t>
  </si>
  <si>
    <t>Retiro en Ventanilla CHN Beneficiario: SANDRA LETICIA LOPEZ TZORIN</t>
  </si>
  <si>
    <t>20250328122508474</t>
  </si>
  <si>
    <t>2025-04-03T15:52:23</t>
  </si>
  <si>
    <t>Retiro en Ventanilla CHN Beneficiario: LESTER ARNOLDO FALLA MORALES</t>
  </si>
  <si>
    <t>20250328122545727</t>
  </si>
  <si>
    <t>2025-04-03T11:59:57</t>
  </si>
  <si>
    <t>20250324131226304</t>
  </si>
  <si>
    <t>2025-04-02T16:16:37</t>
  </si>
  <si>
    <t>20250328122436991</t>
  </si>
  <si>
    <t>2025-04-02T15:38:23</t>
  </si>
  <si>
    <t>Retiro en Ventanilla CHN Beneficiario: JUAN JOSE MARROQUIN SALAZAR</t>
  </si>
  <si>
    <t>20250328122651051</t>
  </si>
  <si>
    <t>2025-04-02T15:37:26</t>
  </si>
  <si>
    <t>20250328122528397</t>
  </si>
  <si>
    <t>2025-04-02T08:47:19</t>
  </si>
  <si>
    <t>XXXX-XXXX-XXXX-783</t>
  </si>
  <si>
    <t>TCI:</t>
  </si>
  <si>
    <t>MI PAGO CLARO NEONET PGW GUATEMALA    GT</t>
  </si>
  <si>
    <t>002590140010411</t>
  </si>
  <si>
    <t>2025-04-30T09:29:57</t>
  </si>
  <si>
    <t>EEGSA WEB REF.:0001361417GUATEMALA    GT</t>
  </si>
  <si>
    <t>007211230323312</t>
  </si>
  <si>
    <t>2025-04-29T15:55:56</t>
  </si>
  <si>
    <t>EEGSA WEB REF.:0002078180GUATEMALA    GT</t>
  </si>
  <si>
    <t>007210450521512</t>
  </si>
  <si>
    <t>2025-04-29T15:06:51</t>
  </si>
  <si>
    <t>002549980121213</t>
  </si>
  <si>
    <t>2025-04-29T15:00:20</t>
  </si>
  <si>
    <t>002549900221223</t>
  </si>
  <si>
    <t>2025-04-29T14:58:50</t>
  </si>
  <si>
    <t>Retiro en Ventanilla CHN Beneficiario: JULIO EDUARDO SANTIZ GAMEZ</t>
  </si>
  <si>
    <t>20250429121323996</t>
  </si>
  <si>
    <t>2025-04-29T14:58:45</t>
  </si>
  <si>
    <t>Retiro en Ventanilla CHN Beneficiario: ANDRES  PUENTE PEREZ</t>
  </si>
  <si>
    <t>20250403130824595</t>
  </si>
  <si>
    <t>2025-04-04T19:30:03</t>
  </si>
  <si>
    <t>XXXX-XXXX-XXXX-775</t>
  </si>
  <si>
    <t>Egresos</t>
  </si>
  <si>
    <t>Descripción</t>
  </si>
  <si>
    <t>Autorización</t>
  </si>
  <si>
    <t>Fecha</t>
  </si>
  <si>
    <t>No.</t>
  </si>
  <si>
    <t>Mes de Abril 2025</t>
  </si>
  <si>
    <t>Reporte de Pagos Realizados por medio de Fondo Rotativo</t>
  </si>
  <si>
    <t>Fecha:  13/05/2025</t>
  </si>
  <si>
    <t>Responsable de la actualización de información: Donovan David Salazar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</si>
</sst>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Q-100A]* #,##0.00_-;\-[$Q-100A]* #,##0.00_-;_-[$Q-100A]* &quot;-&quot;??_-;_-@_-"/>
    <numFmt numFmtId="166" formatCode="_(&quot;Q&quot;* #,##0.00_);_(&quot;Q&quot;* \(#,##0.00\);_(&quot;Q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SansSerif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4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6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6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/>
    </xf>
    <xf numFmtId="14" fontId="6" fillId="0" borderId="19" xfId="0" applyNumberFormat="1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wrapText="1"/>
    </xf>
    <xf numFmtId="0" fontId="8" fillId="3" borderId="21" xfId="0" applyFont="1" applyFill="1" applyBorder="1" applyAlignment="1">
      <alignment horizontal="left" wrapText="1"/>
    </xf>
    <xf numFmtId="0" fontId="9" fillId="3" borderId="21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5" fillId="0" borderId="23" xfId="0" applyFont="1" applyBorder="1" applyAlignment="1">
      <alignment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left" wrapText="1"/>
    </xf>
    <xf numFmtId="0" fontId="9" fillId="3" borderId="25" xfId="0" applyFont="1" applyFill="1" applyBorder="1" applyAlignment="1">
      <alignment horizontal="right"/>
    </xf>
    <xf numFmtId="0" fontId="9" fillId="3" borderId="26" xfId="0" applyFont="1" applyFill="1" applyBorder="1" applyAlignment="1">
      <alignment horizontal="right"/>
    </xf>
    <xf numFmtId="0" fontId="0" fillId="0" borderId="0" xfId="0" applyAlignment="1">
      <alignment horizontal="center"/>
    </xf>
    <xf numFmtId="164" fontId="10" fillId="4" borderId="7" xfId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2600325</xdr:colOff>
      <xdr:row>3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DA36677-3B98-43CC-9B51-EB548AE3A96C}"/>
            </a:ext>
          </a:extLst>
        </xdr:cNvPr>
        <xdr:cNvGrpSpPr/>
      </xdr:nvGrpSpPr>
      <xdr:grpSpPr>
        <a:xfrm>
          <a:off x="0" y="0"/>
          <a:ext cx="4981575" cy="72390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703BF61-B9D8-4562-8F13-41F2B0AB03D3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C3764E56-29D8-4C58-A10A-470EDBE233C9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9F27609D-FB63-47D1-9E96-2340E7ACA917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6E0FEAEB-C74E-4E12-8F0D-C2B68D60E48A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2475386E-5611-46B0-87EB-F4851E45DBD1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7CD33939-00A9-40BF-82D9-E7505AA9FB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39</xdr:row>
      <xdr:rowOff>180975</xdr:rowOff>
    </xdr:from>
    <xdr:to>
      <xdr:col>4</xdr:col>
      <xdr:colOff>3070523</xdr:colOff>
      <xdr:row>43</xdr:row>
      <xdr:rowOff>142875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2CFB5C30-02AB-4111-8974-694CD797E79D}"/>
            </a:ext>
          </a:extLst>
        </xdr:cNvPr>
        <xdr:cNvGrpSpPr/>
      </xdr:nvGrpSpPr>
      <xdr:grpSpPr>
        <a:xfrm>
          <a:off x="0" y="10506075"/>
          <a:ext cx="5451773" cy="723900"/>
          <a:chOff x="9525" y="19050"/>
          <a:chExt cx="5455914" cy="723900"/>
        </a:xfrm>
      </xdr:grpSpPr>
      <xdr:grpSp>
        <xdr:nvGrpSpPr>
          <xdr:cNvPr id="10" name="Grupo 9">
            <a:extLst>
              <a:ext uri="{FF2B5EF4-FFF2-40B4-BE49-F238E27FC236}">
                <a16:creationId xmlns:a16="http://schemas.microsoft.com/office/drawing/2014/main" id="{F521F8DE-C127-41EC-9F23-77F40BFA9D98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id="{A19F3FF8-311D-4D93-9A09-5E112662319F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14" name="Conector recto 13">
                <a:extLst>
                  <a:ext uri="{FF2B5EF4-FFF2-40B4-BE49-F238E27FC236}">
                    <a16:creationId xmlns:a16="http://schemas.microsoft.com/office/drawing/2014/main" id="{40E3C6A0-00A7-4F55-9AE6-E464CFC95ED4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" name="Rectángulo 14">
                <a:extLst>
                  <a:ext uri="{FF2B5EF4-FFF2-40B4-BE49-F238E27FC236}">
                    <a16:creationId xmlns:a16="http://schemas.microsoft.com/office/drawing/2014/main" id="{BBA54364-45F2-4B31-878A-ABA9CFFAAC70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13" name="Rectángulo 12">
              <a:extLst>
                <a:ext uri="{FF2B5EF4-FFF2-40B4-BE49-F238E27FC236}">
                  <a16:creationId xmlns:a16="http://schemas.microsoft.com/office/drawing/2014/main" id="{85AE0604-2E55-48B5-9540-04E365FA8C36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11257961-2BE3-470F-8EAB-9373C3D836C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77</xdr:row>
      <xdr:rowOff>0</xdr:rowOff>
    </xdr:from>
    <xdr:to>
      <xdr:col>4</xdr:col>
      <xdr:colOff>3070523</xdr:colOff>
      <xdr:row>80</xdr:row>
      <xdr:rowOff>152400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98EA1008-528B-4036-96AE-1825DAC2C873}"/>
            </a:ext>
          </a:extLst>
        </xdr:cNvPr>
        <xdr:cNvGrpSpPr/>
      </xdr:nvGrpSpPr>
      <xdr:grpSpPr>
        <a:xfrm>
          <a:off x="0" y="21040725"/>
          <a:ext cx="5451773" cy="723900"/>
          <a:chOff x="9525" y="19050"/>
          <a:chExt cx="5455914" cy="723900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B4A3489B-B686-43F2-831F-D84DAEF53500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64187F8B-DBFB-4201-B99E-1670C69A9065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21" name="Conector recto 20">
                <a:extLst>
                  <a:ext uri="{FF2B5EF4-FFF2-40B4-BE49-F238E27FC236}">
                    <a16:creationId xmlns:a16="http://schemas.microsoft.com/office/drawing/2014/main" id="{67328731-1C0F-4D21-9DD0-124DEA3A2BD4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Rectángulo 21">
                <a:extLst>
                  <a:ext uri="{FF2B5EF4-FFF2-40B4-BE49-F238E27FC236}">
                    <a16:creationId xmlns:a16="http://schemas.microsoft.com/office/drawing/2014/main" id="{24AEFDCF-9B5A-49DE-AFA0-B24166E16FFE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20" name="Rectángulo 19">
              <a:extLst>
                <a:ext uri="{FF2B5EF4-FFF2-40B4-BE49-F238E27FC236}">
                  <a16:creationId xmlns:a16="http://schemas.microsoft.com/office/drawing/2014/main" id="{D8E38BC0-17C6-440D-B879-B08A2DC73E5F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2C628856-BF5D-4E57-BFA1-61600E429F9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9C24-35AB-40DA-9F54-FC5087679512}">
  <dimension ref="B4:H96"/>
  <sheetViews>
    <sheetView tabSelected="1" workbookViewId="0">
      <selection activeCell="E85" sqref="E85"/>
    </sheetView>
  </sheetViews>
  <sheetFormatPr baseColWidth="10" defaultRowHeight="15"/>
  <cols>
    <col min="1" max="1" width="3.5703125" customWidth="1"/>
    <col min="2" max="2" width="3.85546875" style="1" customWidth="1"/>
    <col min="3" max="3" width="10.42578125" customWidth="1"/>
    <col min="4" max="4" width="17.85546875" customWidth="1"/>
    <col min="5" max="5" width="56.28515625" customWidth="1"/>
    <col min="6" max="6" width="14.5703125" customWidth="1"/>
    <col min="7" max="7" width="0.5703125" customWidth="1"/>
  </cols>
  <sheetData>
    <row r="4" spans="2:8" ht="14.25" customHeight="1"/>
    <row r="5" spans="2:8">
      <c r="B5" s="61" t="s">
        <v>183</v>
      </c>
      <c r="C5" s="60"/>
      <c r="E5" s="59"/>
      <c r="G5" s="58"/>
    </row>
    <row r="6" spans="2:8">
      <c r="B6" s="61" t="s">
        <v>182</v>
      </c>
      <c r="C6" s="60"/>
      <c r="E6" s="59"/>
      <c r="G6" s="58"/>
    </row>
    <row r="7" spans="2:8">
      <c r="B7" s="57" t="s">
        <v>181</v>
      </c>
      <c r="C7" s="57"/>
      <c r="D7" s="57"/>
      <c r="E7" s="57"/>
      <c r="F7" s="57"/>
      <c r="G7" s="55"/>
      <c r="H7" s="55"/>
    </row>
    <row r="8" spans="2:8">
      <c r="B8" s="57" t="s">
        <v>180</v>
      </c>
      <c r="C8" s="57"/>
      <c r="D8" s="57"/>
      <c r="E8" s="57"/>
      <c r="F8" s="57"/>
      <c r="G8" s="55"/>
      <c r="H8" s="55"/>
    </row>
    <row r="9" spans="2:8" ht="8.25" customHeight="1" thickBot="1">
      <c r="B9" s="56"/>
      <c r="C9" s="56"/>
      <c r="D9" s="56"/>
      <c r="E9" s="56"/>
      <c r="F9" s="56"/>
      <c r="G9" s="55"/>
      <c r="H9" s="55"/>
    </row>
    <row r="10" spans="2:8">
      <c r="B10" s="54" t="s">
        <v>179</v>
      </c>
      <c r="C10" s="53" t="s">
        <v>178</v>
      </c>
      <c r="D10" s="53" t="s">
        <v>177</v>
      </c>
      <c r="E10" s="53" t="s">
        <v>176</v>
      </c>
      <c r="F10" s="52" t="s">
        <v>175</v>
      </c>
      <c r="G10" s="51"/>
      <c r="H10" s="51"/>
    </row>
    <row r="11" spans="2:8" ht="15" customHeight="1" thickBot="1">
      <c r="B11" s="50" t="s">
        <v>154</v>
      </c>
      <c r="C11" s="49"/>
      <c r="D11" s="49"/>
      <c r="E11" s="48" t="s">
        <v>174</v>
      </c>
      <c r="F11" s="47"/>
    </row>
    <row r="12" spans="2:8" ht="24.95" customHeight="1">
      <c r="B12" s="15">
        <v>1</v>
      </c>
      <c r="C12" s="14" t="s">
        <v>173</v>
      </c>
      <c r="D12" s="46" t="s">
        <v>172</v>
      </c>
      <c r="E12" s="45" t="s">
        <v>171</v>
      </c>
      <c r="F12" s="11">
        <v>20358</v>
      </c>
    </row>
    <row r="13" spans="2:8" ht="24.95" customHeight="1">
      <c r="B13" s="9">
        <v>2</v>
      </c>
      <c r="C13" s="8" t="s">
        <v>170</v>
      </c>
      <c r="D13" s="32" t="s">
        <v>169</v>
      </c>
      <c r="E13" s="31" t="s">
        <v>168</v>
      </c>
      <c r="F13" s="5">
        <v>17813.25</v>
      </c>
    </row>
    <row r="14" spans="2:8" ht="24.95" customHeight="1">
      <c r="B14" s="30">
        <f>B13+1</f>
        <v>3</v>
      </c>
      <c r="C14" s="29" t="s">
        <v>167</v>
      </c>
      <c r="D14" s="28" t="s">
        <v>166</v>
      </c>
      <c r="E14" s="27" t="s">
        <v>155</v>
      </c>
      <c r="F14" s="26">
        <v>50</v>
      </c>
    </row>
    <row r="15" spans="2:8" ht="24.95" customHeight="1">
      <c r="B15" s="30">
        <f>B14+1</f>
        <v>4</v>
      </c>
      <c r="C15" s="29" t="s">
        <v>165</v>
      </c>
      <c r="D15" s="28" t="s">
        <v>164</v>
      </c>
      <c r="E15" s="27" t="s">
        <v>155</v>
      </c>
      <c r="F15" s="26">
        <v>155</v>
      </c>
    </row>
    <row r="16" spans="2:8" ht="24.95" customHeight="1">
      <c r="B16" s="30">
        <f>B15+1</f>
        <v>5</v>
      </c>
      <c r="C16" s="29" t="s">
        <v>163</v>
      </c>
      <c r="D16" s="28" t="s">
        <v>162</v>
      </c>
      <c r="E16" s="27" t="s">
        <v>161</v>
      </c>
      <c r="F16" s="26">
        <v>890.12</v>
      </c>
    </row>
    <row r="17" spans="2:6" ht="24.95" customHeight="1">
      <c r="B17" s="30">
        <f>B16+1</f>
        <v>6</v>
      </c>
      <c r="C17" s="29" t="s">
        <v>160</v>
      </c>
      <c r="D17" s="28" t="s">
        <v>159</v>
      </c>
      <c r="E17" s="27" t="s">
        <v>158</v>
      </c>
      <c r="F17" s="26">
        <v>696</v>
      </c>
    </row>
    <row r="18" spans="2:6" ht="24.95" customHeight="1" thickBot="1">
      <c r="B18" s="30">
        <f>B17+1</f>
        <v>7</v>
      </c>
      <c r="C18" s="29" t="s">
        <v>157</v>
      </c>
      <c r="D18" s="28" t="s">
        <v>156</v>
      </c>
      <c r="E18" s="27" t="s">
        <v>155</v>
      </c>
      <c r="F18" s="26">
        <v>266.42</v>
      </c>
    </row>
    <row r="19" spans="2:6" ht="16.5" thickBot="1">
      <c r="B19" s="44" t="s">
        <v>154</v>
      </c>
      <c r="C19" s="43"/>
      <c r="D19" s="43"/>
      <c r="E19" s="42" t="s">
        <v>153</v>
      </c>
      <c r="F19" s="41"/>
    </row>
    <row r="20" spans="2:6" ht="24.95" customHeight="1">
      <c r="B20" s="15">
        <v>8</v>
      </c>
      <c r="C20" s="40" t="s">
        <v>152</v>
      </c>
      <c r="D20" s="13" t="s">
        <v>151</v>
      </c>
      <c r="E20" s="12" t="s">
        <v>15</v>
      </c>
      <c r="F20" s="11">
        <v>75</v>
      </c>
    </row>
    <row r="21" spans="2:6" ht="24.95" customHeight="1">
      <c r="B21" s="30">
        <f>B20+1</f>
        <v>9</v>
      </c>
      <c r="C21" s="29" t="s">
        <v>150</v>
      </c>
      <c r="D21" s="28" t="s">
        <v>149</v>
      </c>
      <c r="E21" s="27" t="s">
        <v>148</v>
      </c>
      <c r="F21" s="26">
        <v>74</v>
      </c>
    </row>
    <row r="22" spans="2:6" ht="24.95" customHeight="1">
      <c r="B22" s="30">
        <f>B21+1</f>
        <v>10</v>
      </c>
      <c r="C22" s="29" t="s">
        <v>147</v>
      </c>
      <c r="D22" s="28" t="s">
        <v>146</v>
      </c>
      <c r="E22" s="27" t="s">
        <v>113</v>
      </c>
      <c r="F22" s="26">
        <v>124</v>
      </c>
    </row>
    <row r="23" spans="2:6" ht="24.95" customHeight="1">
      <c r="B23" s="9">
        <f>B22+1</f>
        <v>11</v>
      </c>
      <c r="C23" s="8" t="s">
        <v>145</v>
      </c>
      <c r="D23" s="32" t="s">
        <v>144</v>
      </c>
      <c r="E23" s="31" t="s">
        <v>122</v>
      </c>
      <c r="F23" s="5">
        <v>205</v>
      </c>
    </row>
    <row r="24" spans="2:6" ht="24.95" customHeight="1">
      <c r="B24" s="30">
        <f>B23+1</f>
        <v>12</v>
      </c>
      <c r="C24" s="8" t="s">
        <v>143</v>
      </c>
      <c r="D24" s="28" t="s">
        <v>142</v>
      </c>
      <c r="E24" s="27" t="s">
        <v>141</v>
      </c>
      <c r="F24" s="26">
        <v>141</v>
      </c>
    </row>
    <row r="25" spans="2:6" ht="24.95" customHeight="1">
      <c r="B25" s="30">
        <f>B24+1</f>
        <v>13</v>
      </c>
      <c r="C25" s="8" t="s">
        <v>140</v>
      </c>
      <c r="D25" s="28" t="s">
        <v>139</v>
      </c>
      <c r="E25" s="27" t="s">
        <v>138</v>
      </c>
      <c r="F25" s="26">
        <v>135.9</v>
      </c>
    </row>
    <row r="26" spans="2:6" ht="24.95" customHeight="1">
      <c r="B26" s="30">
        <f>B25+1</f>
        <v>14</v>
      </c>
      <c r="C26" s="29" t="s">
        <v>137</v>
      </c>
      <c r="D26" s="28" t="s">
        <v>136</v>
      </c>
      <c r="E26" s="27" t="s">
        <v>48</v>
      </c>
      <c r="F26" s="26">
        <v>8240.1</v>
      </c>
    </row>
    <row r="27" spans="2:6" ht="24.95" customHeight="1">
      <c r="B27" s="30">
        <f>B26+1</f>
        <v>15</v>
      </c>
      <c r="C27" s="29" t="s">
        <v>135</v>
      </c>
      <c r="D27" s="28" t="s">
        <v>134</v>
      </c>
      <c r="E27" s="27" t="s">
        <v>133</v>
      </c>
      <c r="F27" s="26">
        <v>65</v>
      </c>
    </row>
    <row r="28" spans="2:6" ht="24.95" customHeight="1">
      <c r="B28" s="30">
        <f>B27+1</f>
        <v>16</v>
      </c>
      <c r="C28" s="29" t="s">
        <v>132</v>
      </c>
      <c r="D28" s="28" t="s">
        <v>131</v>
      </c>
      <c r="E28" s="27" t="s">
        <v>33</v>
      </c>
      <c r="F28" s="26">
        <v>16826.16</v>
      </c>
    </row>
    <row r="29" spans="2:6" ht="24.95" customHeight="1">
      <c r="B29" s="30">
        <f>B28+1</f>
        <v>17</v>
      </c>
      <c r="C29" s="29" t="s">
        <v>130</v>
      </c>
      <c r="D29" s="28" t="s">
        <v>129</v>
      </c>
      <c r="E29" s="27" t="s">
        <v>128</v>
      </c>
      <c r="F29" s="26">
        <v>140</v>
      </c>
    </row>
    <row r="30" spans="2:6" ht="24.95" customHeight="1">
      <c r="B30" s="30">
        <f>B29+1</f>
        <v>18</v>
      </c>
      <c r="C30" s="29" t="s">
        <v>127</v>
      </c>
      <c r="D30" s="28" t="s">
        <v>126</v>
      </c>
      <c r="E30" s="27" t="s">
        <v>125</v>
      </c>
      <c r="F30" s="26">
        <v>1890</v>
      </c>
    </row>
    <row r="31" spans="2:6" ht="24.95" customHeight="1">
      <c r="B31" s="35">
        <f>B30+1</f>
        <v>19</v>
      </c>
      <c r="C31" s="39" t="s">
        <v>124</v>
      </c>
      <c r="D31" s="38" t="s">
        <v>123</v>
      </c>
      <c r="E31" s="37" t="s">
        <v>122</v>
      </c>
      <c r="F31" s="36">
        <v>1890</v>
      </c>
    </row>
    <row r="32" spans="2:6" ht="24.95" customHeight="1">
      <c r="B32" s="35">
        <f>B31+1</f>
        <v>20</v>
      </c>
      <c r="C32" s="29" t="s">
        <v>121</v>
      </c>
      <c r="D32" s="28" t="s">
        <v>120</v>
      </c>
      <c r="E32" s="27" t="s">
        <v>119</v>
      </c>
      <c r="F32" s="26">
        <v>1890</v>
      </c>
    </row>
    <row r="33" spans="2:6" ht="24.95" customHeight="1">
      <c r="B33" s="35">
        <f>B32+1</f>
        <v>21</v>
      </c>
      <c r="C33" s="29" t="s">
        <v>118</v>
      </c>
      <c r="D33" s="28" t="s">
        <v>117</v>
      </c>
      <c r="E33" s="27" t="s">
        <v>116</v>
      </c>
      <c r="F33" s="26">
        <v>205</v>
      </c>
    </row>
    <row r="34" spans="2:6" ht="24.95" customHeight="1">
      <c r="B34" s="35">
        <f>B33+1</f>
        <v>22</v>
      </c>
      <c r="C34" s="29" t="s">
        <v>115</v>
      </c>
      <c r="D34" s="28" t="s">
        <v>114</v>
      </c>
      <c r="E34" s="27" t="s">
        <v>113</v>
      </c>
      <c r="F34" s="26">
        <v>915</v>
      </c>
    </row>
    <row r="35" spans="2:6" ht="24.95" customHeight="1">
      <c r="B35" s="35">
        <f>B34+1</f>
        <v>23</v>
      </c>
      <c r="C35" s="29" t="s">
        <v>112</v>
      </c>
      <c r="D35" s="28" t="s">
        <v>111</v>
      </c>
      <c r="E35" s="27" t="s">
        <v>110</v>
      </c>
      <c r="F35" s="26">
        <v>142</v>
      </c>
    </row>
    <row r="36" spans="2:6" ht="24.95" customHeight="1" thickBot="1">
      <c r="B36" s="25">
        <f>B35+1</f>
        <v>24</v>
      </c>
      <c r="C36" s="24" t="s">
        <v>109</v>
      </c>
      <c r="D36" s="23" t="s">
        <v>108</v>
      </c>
      <c r="E36" s="22" t="s">
        <v>15</v>
      </c>
      <c r="F36" s="21">
        <v>200</v>
      </c>
    </row>
    <row r="37" spans="2:6">
      <c r="C37" s="19"/>
      <c r="D37" s="34"/>
      <c r="E37" s="33"/>
      <c r="F37" s="16"/>
    </row>
    <row r="38" spans="2:6">
      <c r="C38" s="19"/>
      <c r="D38" s="34"/>
      <c r="E38" s="33"/>
      <c r="F38" s="16"/>
    </row>
    <row r="39" spans="2:6">
      <c r="C39" s="19"/>
      <c r="D39" s="34"/>
      <c r="E39" s="33"/>
      <c r="F39" s="16"/>
    </row>
    <row r="40" spans="2:6">
      <c r="C40" s="19"/>
      <c r="D40" s="34"/>
      <c r="E40" s="33"/>
      <c r="F40" s="16"/>
    </row>
    <row r="41" spans="2:6">
      <c r="C41" s="19"/>
      <c r="D41" s="34"/>
      <c r="E41" s="33"/>
      <c r="F41" s="16"/>
    </row>
    <row r="42" spans="2:6">
      <c r="C42" s="19"/>
      <c r="D42" s="34"/>
      <c r="E42" s="33"/>
      <c r="F42" s="16"/>
    </row>
    <row r="43" spans="2:6">
      <c r="C43" s="19"/>
      <c r="D43" s="34"/>
      <c r="E43" s="33"/>
      <c r="F43" s="16"/>
    </row>
    <row r="44" spans="2:6">
      <c r="C44" s="19"/>
      <c r="D44" s="34"/>
      <c r="E44" s="33"/>
      <c r="F44" s="16"/>
    </row>
    <row r="45" spans="2:6" ht="15.75" thickBot="1">
      <c r="C45" s="19"/>
      <c r="D45" s="34"/>
      <c r="E45" s="33"/>
      <c r="F45" s="16"/>
    </row>
    <row r="46" spans="2:6" ht="24.95" customHeight="1">
      <c r="B46" s="15">
        <v>25</v>
      </c>
      <c r="C46" s="14" t="s">
        <v>107</v>
      </c>
      <c r="D46" s="13" t="s">
        <v>106</v>
      </c>
      <c r="E46" s="12" t="s">
        <v>15</v>
      </c>
      <c r="F46" s="11">
        <v>100</v>
      </c>
    </row>
    <row r="47" spans="2:6" ht="24.95" customHeight="1">
      <c r="B47" s="30">
        <f>B46+1</f>
        <v>26</v>
      </c>
      <c r="C47" s="8" t="s">
        <v>105</v>
      </c>
      <c r="D47" s="32" t="s">
        <v>104</v>
      </c>
      <c r="E47" s="31" t="s">
        <v>15</v>
      </c>
      <c r="F47" s="5">
        <v>51</v>
      </c>
    </row>
    <row r="48" spans="2:6" ht="24.95" customHeight="1">
      <c r="B48" s="30">
        <f>B47+1</f>
        <v>27</v>
      </c>
      <c r="C48" s="29" t="s">
        <v>103</v>
      </c>
      <c r="D48" s="28" t="s">
        <v>102</v>
      </c>
      <c r="E48" s="27" t="s">
        <v>101</v>
      </c>
      <c r="F48" s="26">
        <v>161</v>
      </c>
    </row>
    <row r="49" spans="2:6" ht="24.95" customHeight="1">
      <c r="B49" s="30">
        <f>B48+1</f>
        <v>28</v>
      </c>
      <c r="C49" s="29" t="s">
        <v>100</v>
      </c>
      <c r="D49" s="28" t="s">
        <v>99</v>
      </c>
      <c r="E49" s="27" t="s">
        <v>1</v>
      </c>
      <c r="F49" s="26">
        <v>3403.1</v>
      </c>
    </row>
    <row r="50" spans="2:6" ht="24.95" customHeight="1">
      <c r="B50" s="30">
        <f>B49+1</f>
        <v>29</v>
      </c>
      <c r="C50" s="29" t="s">
        <v>98</v>
      </c>
      <c r="D50" s="28" t="s">
        <v>97</v>
      </c>
      <c r="E50" s="27" t="s">
        <v>1</v>
      </c>
      <c r="F50" s="26">
        <v>1466.53</v>
      </c>
    </row>
    <row r="51" spans="2:6" ht="24.95" customHeight="1">
      <c r="B51" s="30">
        <f>B50+1</f>
        <v>30</v>
      </c>
      <c r="C51" s="29" t="s">
        <v>96</v>
      </c>
      <c r="D51" s="28" t="s">
        <v>95</v>
      </c>
      <c r="E51" s="27" t="s">
        <v>1</v>
      </c>
      <c r="F51" s="26">
        <v>4983.78</v>
      </c>
    </row>
    <row r="52" spans="2:6" ht="24.95" customHeight="1">
      <c r="B52" s="30">
        <f>B51+1</f>
        <v>31</v>
      </c>
      <c r="C52" s="29" t="s">
        <v>94</v>
      </c>
      <c r="D52" s="28" t="s">
        <v>93</v>
      </c>
      <c r="E52" s="27" t="s">
        <v>1</v>
      </c>
      <c r="F52" s="26">
        <v>9035.83</v>
      </c>
    </row>
    <row r="53" spans="2:6" ht="24.95" customHeight="1">
      <c r="B53" s="30">
        <f>B52+1</f>
        <v>32</v>
      </c>
      <c r="C53" s="29" t="s">
        <v>92</v>
      </c>
      <c r="D53" s="28" t="s">
        <v>91</v>
      </c>
      <c r="E53" s="27" t="s">
        <v>90</v>
      </c>
      <c r="F53" s="26">
        <v>157</v>
      </c>
    </row>
    <row r="54" spans="2:6" ht="24.95" customHeight="1">
      <c r="B54" s="30">
        <f>B53+1</f>
        <v>33</v>
      </c>
      <c r="C54" s="29" t="s">
        <v>89</v>
      </c>
      <c r="D54" s="28" t="s">
        <v>88</v>
      </c>
      <c r="E54" s="27" t="s">
        <v>87</v>
      </c>
      <c r="F54" s="26">
        <v>1890</v>
      </c>
    </row>
    <row r="55" spans="2:6" ht="24.95" customHeight="1">
      <c r="B55" s="30">
        <f>B54+1</f>
        <v>34</v>
      </c>
      <c r="C55" s="29" t="s">
        <v>84</v>
      </c>
      <c r="D55" s="28" t="s">
        <v>86</v>
      </c>
      <c r="E55" s="27" t="s">
        <v>85</v>
      </c>
      <c r="F55" s="26">
        <v>1890</v>
      </c>
    </row>
    <row r="56" spans="2:6" ht="24.95" customHeight="1">
      <c r="B56" s="30">
        <f>B55+1</f>
        <v>35</v>
      </c>
      <c r="C56" s="29" t="s">
        <v>84</v>
      </c>
      <c r="D56" s="28" t="s">
        <v>83</v>
      </c>
      <c r="E56" s="27" t="s">
        <v>82</v>
      </c>
      <c r="F56" s="26">
        <v>1890</v>
      </c>
    </row>
    <row r="57" spans="2:6" ht="24.95" customHeight="1">
      <c r="B57" s="30">
        <f>B56+1</f>
        <v>36</v>
      </c>
      <c r="C57" s="29" t="s">
        <v>81</v>
      </c>
      <c r="D57" s="28" t="s">
        <v>80</v>
      </c>
      <c r="E57" s="27" t="s">
        <v>79</v>
      </c>
      <c r="F57" s="26">
        <v>1890</v>
      </c>
    </row>
    <row r="58" spans="2:6" ht="24.95" customHeight="1">
      <c r="B58" s="30">
        <f>B57+1</f>
        <v>37</v>
      </c>
      <c r="C58" s="29" t="s">
        <v>78</v>
      </c>
      <c r="D58" s="28" t="s">
        <v>77</v>
      </c>
      <c r="E58" s="27" t="s">
        <v>76</v>
      </c>
      <c r="F58" s="26">
        <v>1890</v>
      </c>
    </row>
    <row r="59" spans="2:6" ht="24.95" customHeight="1">
      <c r="B59" s="30">
        <f>B58+1</f>
        <v>38</v>
      </c>
      <c r="C59" s="29" t="s">
        <v>75</v>
      </c>
      <c r="D59" s="28" t="s">
        <v>74</v>
      </c>
      <c r="E59" s="28" t="s">
        <v>73</v>
      </c>
      <c r="F59" s="26">
        <v>630</v>
      </c>
    </row>
    <row r="60" spans="2:6" ht="24.95" customHeight="1">
      <c r="B60" s="30">
        <f>B59+1</f>
        <v>39</v>
      </c>
      <c r="C60" s="29" t="s">
        <v>72</v>
      </c>
      <c r="D60" s="28" t="s">
        <v>71</v>
      </c>
      <c r="E60" s="27" t="s">
        <v>10</v>
      </c>
      <c r="F60" s="26">
        <v>1890</v>
      </c>
    </row>
    <row r="61" spans="2:6" ht="24.95" customHeight="1">
      <c r="B61" s="30">
        <f>B60+1</f>
        <v>40</v>
      </c>
      <c r="C61" s="29" t="s">
        <v>70</v>
      </c>
      <c r="D61" s="28" t="s">
        <v>69</v>
      </c>
      <c r="E61" s="27" t="s">
        <v>68</v>
      </c>
      <c r="F61" s="26">
        <v>630</v>
      </c>
    </row>
    <row r="62" spans="2:6" ht="24.95" customHeight="1">
      <c r="B62" s="30">
        <f>B61+1</f>
        <v>41</v>
      </c>
      <c r="C62" s="29" t="s">
        <v>67</v>
      </c>
      <c r="D62" s="28" t="s">
        <v>66</v>
      </c>
      <c r="E62" s="27" t="s">
        <v>65</v>
      </c>
      <c r="F62" s="26">
        <v>1890</v>
      </c>
    </row>
    <row r="63" spans="2:6" ht="24.95" customHeight="1">
      <c r="B63" s="30">
        <f>B62+1</f>
        <v>42</v>
      </c>
      <c r="C63" s="29" t="s">
        <v>64</v>
      </c>
      <c r="D63" s="28" t="s">
        <v>63</v>
      </c>
      <c r="E63" s="27" t="s">
        <v>15</v>
      </c>
      <c r="F63" s="26">
        <v>265</v>
      </c>
    </row>
    <row r="64" spans="2:6" ht="24.95" customHeight="1">
      <c r="B64" s="30">
        <f>B63+1</f>
        <v>43</v>
      </c>
      <c r="C64" s="29" t="s">
        <v>62</v>
      </c>
      <c r="D64" s="28" t="s">
        <v>61</v>
      </c>
      <c r="E64" s="27" t="s">
        <v>58</v>
      </c>
      <c r="F64" s="26">
        <v>106</v>
      </c>
    </row>
    <row r="65" spans="2:7" ht="24.95" customHeight="1">
      <c r="B65" s="30">
        <f>B64+1</f>
        <v>44</v>
      </c>
      <c r="C65" s="29" t="s">
        <v>60</v>
      </c>
      <c r="D65" s="28" t="s">
        <v>59</v>
      </c>
      <c r="E65" s="27" t="s">
        <v>58</v>
      </c>
      <c r="F65" s="26">
        <v>1050</v>
      </c>
    </row>
    <row r="66" spans="2:7" ht="24.95" customHeight="1">
      <c r="B66" s="30">
        <f>B65+1</f>
        <v>45</v>
      </c>
      <c r="C66" s="29" t="s">
        <v>57</v>
      </c>
      <c r="D66" s="28" t="s">
        <v>56</v>
      </c>
      <c r="E66" s="27" t="s">
        <v>53</v>
      </c>
      <c r="F66" s="26">
        <v>1050</v>
      </c>
    </row>
    <row r="67" spans="2:7" ht="24.95" customHeight="1">
      <c r="B67" s="30">
        <f>B66+1</f>
        <v>46</v>
      </c>
      <c r="C67" s="29" t="s">
        <v>55</v>
      </c>
      <c r="D67" s="28" t="s">
        <v>54</v>
      </c>
      <c r="E67" s="27" t="s">
        <v>53</v>
      </c>
      <c r="F67" s="26">
        <v>156</v>
      </c>
    </row>
    <row r="68" spans="2:7" ht="24.95" customHeight="1">
      <c r="B68" s="30">
        <f>B67+1</f>
        <v>47</v>
      </c>
      <c r="C68" s="29" t="s">
        <v>52</v>
      </c>
      <c r="D68" s="28" t="s">
        <v>51</v>
      </c>
      <c r="E68" s="27" t="s">
        <v>48</v>
      </c>
      <c r="F68" s="26">
        <v>293</v>
      </c>
    </row>
    <row r="69" spans="2:7" ht="24.95" customHeight="1">
      <c r="B69" s="30">
        <f>B68+1</f>
        <v>48</v>
      </c>
      <c r="C69" s="29" t="s">
        <v>50</v>
      </c>
      <c r="D69" s="28" t="s">
        <v>49</v>
      </c>
      <c r="E69" s="27" t="s">
        <v>48</v>
      </c>
      <c r="F69" s="26">
        <v>13405.05</v>
      </c>
    </row>
    <row r="70" spans="2:7" ht="24.95" customHeight="1">
      <c r="B70" s="30">
        <f>B69+1</f>
        <v>49</v>
      </c>
      <c r="C70" s="29" t="s">
        <v>47</v>
      </c>
      <c r="D70" s="28" t="s">
        <v>46</v>
      </c>
      <c r="E70" s="27" t="s">
        <v>45</v>
      </c>
      <c r="F70" s="26">
        <v>1050</v>
      </c>
    </row>
    <row r="71" spans="2:7" ht="24.95" customHeight="1">
      <c r="B71" s="30">
        <f>B70+1</f>
        <v>50</v>
      </c>
      <c r="C71" s="29" t="s">
        <v>44</v>
      </c>
      <c r="D71" s="28" t="s">
        <v>43</v>
      </c>
      <c r="E71" s="27" t="s">
        <v>42</v>
      </c>
      <c r="F71" s="26">
        <v>143.5</v>
      </c>
    </row>
    <row r="72" spans="2:7" ht="24.95" customHeight="1">
      <c r="B72" s="30">
        <f>B71+1</f>
        <v>51</v>
      </c>
      <c r="C72" s="29" t="s">
        <v>41</v>
      </c>
      <c r="D72" s="28" t="s">
        <v>40</v>
      </c>
      <c r="E72" s="27" t="s">
        <v>33</v>
      </c>
      <c r="F72" s="26">
        <v>5429.62</v>
      </c>
    </row>
    <row r="73" spans="2:7" ht="24.95" customHeight="1" thickBot="1">
      <c r="B73" s="25">
        <f>B72+1</f>
        <v>52</v>
      </c>
      <c r="C73" s="24" t="s">
        <v>39</v>
      </c>
      <c r="D73" s="23" t="s">
        <v>38</v>
      </c>
      <c r="E73" s="22" t="s">
        <v>33</v>
      </c>
      <c r="F73" s="21">
        <v>15960.5</v>
      </c>
    </row>
    <row r="75" spans="2:7">
      <c r="G75" s="20"/>
    </row>
    <row r="76" spans="2:7">
      <c r="G76" s="20"/>
    </row>
    <row r="77" spans="2:7" ht="15" customHeight="1">
      <c r="C77" s="19"/>
      <c r="D77" s="18"/>
      <c r="E77" s="17"/>
      <c r="F77" s="16"/>
    </row>
    <row r="78" spans="2:7" ht="15" customHeight="1">
      <c r="C78" s="19"/>
      <c r="D78" s="18"/>
      <c r="E78" s="17"/>
      <c r="F78" s="16"/>
    </row>
    <row r="79" spans="2:7" ht="15" customHeight="1">
      <c r="C79" s="19"/>
      <c r="D79" s="18"/>
      <c r="E79" s="17"/>
      <c r="F79" s="16"/>
    </row>
    <row r="80" spans="2:7" ht="15" customHeight="1"/>
    <row r="81" spans="2:6" ht="15" customHeight="1"/>
    <row r="82" spans="2:6" ht="15.75" thickBot="1"/>
    <row r="83" spans="2:6" ht="24.75" customHeight="1">
      <c r="B83" s="15">
        <f>B73+1</f>
        <v>53</v>
      </c>
      <c r="C83" s="14" t="s">
        <v>37</v>
      </c>
      <c r="D83" s="13" t="s">
        <v>36</v>
      </c>
      <c r="E83" s="12" t="s">
        <v>33</v>
      </c>
      <c r="F83" s="11">
        <v>1974.73</v>
      </c>
    </row>
    <row r="84" spans="2:6" ht="24.75" customHeight="1">
      <c r="B84" s="9">
        <v>54</v>
      </c>
      <c r="C84" s="8" t="s">
        <v>35</v>
      </c>
      <c r="D84" s="7" t="s">
        <v>34</v>
      </c>
      <c r="E84" s="6" t="s">
        <v>33</v>
      </c>
      <c r="F84" s="5">
        <v>1226</v>
      </c>
    </row>
    <row r="85" spans="2:6" ht="24.75" customHeight="1">
      <c r="B85" s="9">
        <v>55</v>
      </c>
      <c r="C85" s="8" t="s">
        <v>32</v>
      </c>
      <c r="D85" s="7" t="s">
        <v>31</v>
      </c>
      <c r="E85" s="6" t="s">
        <v>30</v>
      </c>
      <c r="F85" s="5">
        <v>499</v>
      </c>
    </row>
    <row r="86" spans="2:6" ht="24.75" customHeight="1">
      <c r="B86" s="9">
        <f>B85+1</f>
        <v>56</v>
      </c>
      <c r="C86" s="8" t="s">
        <v>29</v>
      </c>
      <c r="D86" s="10" t="s">
        <v>28</v>
      </c>
      <c r="E86" s="6" t="s">
        <v>27</v>
      </c>
      <c r="F86" s="5">
        <v>101</v>
      </c>
    </row>
    <row r="87" spans="2:6" ht="24.75" customHeight="1">
      <c r="B87" s="9">
        <f>B86+1</f>
        <v>57</v>
      </c>
      <c r="C87" s="8" t="s">
        <v>26</v>
      </c>
      <c r="D87" s="7" t="s">
        <v>25</v>
      </c>
      <c r="E87" s="6" t="s">
        <v>24</v>
      </c>
      <c r="F87" s="5">
        <v>55</v>
      </c>
    </row>
    <row r="88" spans="2:6" ht="24.75" customHeight="1">
      <c r="B88" s="9">
        <f>B87+1</f>
        <v>58</v>
      </c>
      <c r="C88" s="8" t="s">
        <v>23</v>
      </c>
      <c r="D88" s="7" t="s">
        <v>22</v>
      </c>
      <c r="E88" s="6" t="s">
        <v>21</v>
      </c>
      <c r="F88" s="5">
        <v>1890</v>
      </c>
    </row>
    <row r="89" spans="2:6" ht="24.75" customHeight="1">
      <c r="B89" s="9">
        <f>B88+1</f>
        <v>59</v>
      </c>
      <c r="C89" s="8" t="s">
        <v>20</v>
      </c>
      <c r="D89" s="7" t="s">
        <v>19</v>
      </c>
      <c r="E89" s="6" t="s">
        <v>18</v>
      </c>
      <c r="F89" s="5">
        <v>1890</v>
      </c>
    </row>
    <row r="90" spans="2:6" ht="24.75" customHeight="1">
      <c r="B90" s="9">
        <f>B89+1</f>
        <v>60</v>
      </c>
      <c r="C90" s="8" t="s">
        <v>17</v>
      </c>
      <c r="D90" s="7" t="s">
        <v>16</v>
      </c>
      <c r="E90" s="6" t="s">
        <v>15</v>
      </c>
      <c r="F90" s="5">
        <v>57</v>
      </c>
    </row>
    <row r="91" spans="2:6" ht="24.75" customHeight="1">
      <c r="B91" s="9">
        <f>B90+1</f>
        <v>61</v>
      </c>
      <c r="C91" s="8" t="s">
        <v>14</v>
      </c>
      <c r="D91" s="7" t="s">
        <v>13</v>
      </c>
      <c r="E91" s="6" t="s">
        <v>10</v>
      </c>
      <c r="F91" s="5">
        <v>180</v>
      </c>
    </row>
    <row r="92" spans="2:6" ht="24.75" customHeight="1">
      <c r="B92" s="9">
        <f>B91+1</f>
        <v>62</v>
      </c>
      <c r="C92" s="8" t="s">
        <v>12</v>
      </c>
      <c r="D92" s="7" t="s">
        <v>11</v>
      </c>
      <c r="E92" s="6" t="s">
        <v>10</v>
      </c>
      <c r="F92" s="5">
        <v>170</v>
      </c>
    </row>
    <row r="93" spans="2:6" ht="24.75" customHeight="1">
      <c r="B93" s="9">
        <f>B92+1</f>
        <v>63</v>
      </c>
      <c r="C93" s="8" t="s">
        <v>9</v>
      </c>
      <c r="D93" s="7" t="s">
        <v>8</v>
      </c>
      <c r="E93" s="6" t="s">
        <v>7</v>
      </c>
      <c r="F93" s="5">
        <v>418</v>
      </c>
    </row>
    <row r="94" spans="2:6" ht="24.75" customHeight="1">
      <c r="B94" s="9">
        <f>B93+1</f>
        <v>64</v>
      </c>
      <c r="C94" s="8" t="s">
        <v>6</v>
      </c>
      <c r="D94" s="7" t="s">
        <v>5</v>
      </c>
      <c r="E94" s="6" t="s">
        <v>4</v>
      </c>
      <c r="F94" s="5">
        <v>420.5</v>
      </c>
    </row>
    <row r="95" spans="2:6" ht="24.75" customHeight="1" thickBot="1">
      <c r="B95" s="9">
        <f>B94+1</f>
        <v>65</v>
      </c>
      <c r="C95" s="8" t="s">
        <v>3</v>
      </c>
      <c r="D95" s="7" t="s">
        <v>2</v>
      </c>
      <c r="E95" s="6" t="s">
        <v>1</v>
      </c>
      <c r="F95" s="5">
        <v>795</v>
      </c>
    </row>
    <row r="96" spans="2:6" ht="15.75" thickBot="1">
      <c r="B96" s="4" t="s">
        <v>0</v>
      </c>
      <c r="C96" s="3"/>
      <c r="D96" s="3"/>
      <c r="E96" s="3"/>
      <c r="F96" s="2">
        <f>SUM(F12:F18)+SUM(F20:F95)</f>
        <v>155820.09</v>
      </c>
    </row>
  </sheetData>
  <mergeCells count="7">
    <mergeCell ref="B96:E96"/>
    <mergeCell ref="B7:F7"/>
    <mergeCell ref="B8:F8"/>
    <mergeCell ref="B19:D19"/>
    <mergeCell ref="E19:F19"/>
    <mergeCell ref="B11:D11"/>
    <mergeCell ref="E11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por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KEVIN JOSE DEL AGUILA VARGAS</cp:lastModifiedBy>
  <dcterms:created xsi:type="dcterms:W3CDTF">2025-05-14T20:17:06Z</dcterms:created>
  <dcterms:modified xsi:type="dcterms:W3CDTF">2025-05-14T20:17:17Z</dcterms:modified>
</cp:coreProperties>
</file>