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4.3\donovan.salazars\Información Pública 2026\8. Septiembre 2026\"/>
    </mc:Choice>
  </mc:AlternateContent>
  <xr:revisionPtr revIDLastSave="0" documentId="13_ncr:1_{FFCD9E59-2C6A-4800-BBF1-2CD6EDDD1B69}" xr6:coauthVersionLast="47" xr6:coauthVersionMax="47" xr10:uidLastSave="{00000000-0000-0000-0000-000000000000}"/>
  <bookViews>
    <workbookView xWindow="-120" yWindow="-120" windowWidth="29040" windowHeight="15720" xr2:uid="{852CB54E-CEA8-488D-B96D-F5B42F3CC44D}"/>
  </bookViews>
  <sheets>
    <sheet name="Hoja1" sheetId="1" r:id="rId1"/>
  </sheets>
  <definedNames>
    <definedName name="_xlnm.Print_Area" localSheetId="0">Hoja1!$A$1:$G$175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6" i="1" l="1"/>
  <c r="B56" i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104" i="1" s="1"/>
  <c r="B105" i="1" s="1"/>
  <c r="B106" i="1" s="1"/>
  <c r="B107" i="1" s="1"/>
  <c r="B108" i="1" s="1"/>
  <c r="B83" i="1" l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109" i="1"/>
  <c r="B13" i="1"/>
  <c r="B14" i="1" s="1"/>
  <c r="B15" i="1" l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110" i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l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51" i="1"/>
  <c r="B152" i="1" s="1"/>
  <c r="B153" i="1" s="1"/>
  <c r="B154" i="1" s="1"/>
  <c r="B155" i="1" s="1"/>
</calcChain>
</file>

<file path=xl/sharedStrings.xml><?xml version="1.0" encoding="utf-8"?>
<sst xmlns="http://schemas.openxmlformats.org/spreadsheetml/2006/main" count="368" uniqueCount="311">
  <si>
    <t>Reporte de Pagos Realizados por medio de Fondo Rotativo</t>
  </si>
  <si>
    <t>No.</t>
  </si>
  <si>
    <t>Fecha</t>
  </si>
  <si>
    <t>Descripción</t>
  </si>
  <si>
    <t>Egresos</t>
  </si>
  <si>
    <t>Responsable de la actualización de información: Donovan David Salazar Salazar</t>
  </si>
  <si>
    <t>TCI:</t>
  </si>
  <si>
    <t>Autorización</t>
  </si>
  <si>
    <t>XXXX-XXXX-XXXX-5600</t>
  </si>
  <si>
    <t>MI PAGO CLARO NEONET PGW GUATEMALA    GT</t>
  </si>
  <si>
    <t>XXXX-XXXX-XXXX-5683</t>
  </si>
  <si>
    <t>MI CLARO EXPRESS  -3DS-I-GUATEMALA    GT</t>
  </si>
  <si>
    <t>Retiro en Ventanilla CHN Beneficiario: ELBA LUCRECIA PRERA GRANADOS</t>
  </si>
  <si>
    <t>Retiro en Ventanilla CHN Beneficiario: MAYANIN YADIRA MENENDEZ</t>
  </si>
  <si>
    <t>Retiro en Ventanilla CHN Beneficiario: LUIS BILLY PEREZ CARDONA</t>
  </si>
  <si>
    <t>Retiro en Ventanilla CHN Beneficiario: PAMELA MAYTORENA RALDA RODRIGUEZ</t>
  </si>
  <si>
    <t>Retiro en Ventanilla CHN Beneficiario: JOEL  GARCIA SANTOS</t>
  </si>
  <si>
    <t>Retiro en Ventanilla CHN Beneficiario: RONALD MAURICIO SAZO</t>
  </si>
  <si>
    <t>Retiro en Ventanilla CHN Beneficiario: ESVIN LEONEL PEÑA PEREZ</t>
  </si>
  <si>
    <t>Retiro en Ventanilla CHN Beneficiario: JUAN ALFREDO LOPEZ TERCERO</t>
  </si>
  <si>
    <t>Retiro en Ventanilla CHN Beneficiario: WESLEY AROLDO LOPEZ ORTIZ</t>
  </si>
  <si>
    <t>Retiro en Ventanilla CHN Beneficiario: JAIME NEFTALI SINAY MARIN</t>
  </si>
  <si>
    <t>Retiro en Ventanilla CHN Beneficiario: YEREMI FERNANDO HERNANDEZ CASTAÑEDA</t>
  </si>
  <si>
    <t>Retiro en Ventanilla CHN Beneficiario: EDGAR EDUARDO MARTINEZ ARIAS</t>
  </si>
  <si>
    <t>Retiro en Ventanilla CHN Beneficiario: EDDY ROLANDO GABRIEL CRUZ</t>
  </si>
  <si>
    <t>NUESTRO DIARIO VEL       GUATEMALA    GT</t>
  </si>
  <si>
    <t>DIRECCION GENERAL DEL DIAGUATEMALA    GT</t>
  </si>
  <si>
    <t>Retiro en Ventanilla CHN Beneficiario: JUAN JOSE LOARCA MUÑOZ</t>
  </si>
  <si>
    <t>Retiro en Ventanilla CHN Beneficiario: KEVIN ARNOLD VALENZUELA GONZALEZ</t>
  </si>
  <si>
    <t>Retiro en Ventanilla CHN Beneficiario: CHRISTOPHER DANIELS SANCHEZ MARTINEZ</t>
  </si>
  <si>
    <t>Retiro en Ventanilla CHN Beneficiario: MARCOS ESTEBAN GAMEZ RUIZ</t>
  </si>
  <si>
    <t>Retiro en Ventanilla CHN Beneficiario: VANESSA JUDITH CAMACHO GARCIA</t>
  </si>
  <si>
    <t>Retiro en Ventanilla CHN Beneficiario: OSCAR IVAN ACEITUNO NAGERA</t>
  </si>
  <si>
    <t>Retiro en Ventanilla CHN Beneficiario: MARLYN JOHANNA VELASQUEZ HIGUEROS</t>
  </si>
  <si>
    <t>Retiro en Ventanilla CHN Beneficiario: JORGE MARIO RODRIGUEZ NISTHALES</t>
  </si>
  <si>
    <t>Retiro en Ventanilla CHN Beneficiario: CARLOS ERNESTO SANCHEZ CACERES</t>
  </si>
  <si>
    <t>Retiro en Ventanilla CHN Beneficiario: MARVIN EDUARDO TEO ESCOBAR</t>
  </si>
  <si>
    <t>Retiro en Ventanilla CHN Beneficiario: GLENDA BEATRIZ VELASCO MENCOS</t>
  </si>
  <si>
    <t>Retiro en Ventanilla CHN Beneficiario: CRISTIAN ALEXANDER EQUITE PERDOMO</t>
  </si>
  <si>
    <t>2026-08-05T10:41:30</t>
  </si>
  <si>
    <t>006546340982241</t>
  </si>
  <si>
    <t>ENERGUATE DEOCSA WEB     GUATEMALA    GT</t>
  </si>
  <si>
    <t>2026-08-05T16:52:52</t>
  </si>
  <si>
    <t>002080400117141</t>
  </si>
  <si>
    <t>CEMACO.COM               GUATEMALA    GT</t>
  </si>
  <si>
    <t>2026-08-07T13:00:36</t>
  </si>
  <si>
    <t>000033990611333</t>
  </si>
  <si>
    <t>2026-08-10T12:40:04</t>
  </si>
  <si>
    <t>000003540641211</t>
  </si>
  <si>
    <t>2026-08-13T10:44:57</t>
  </si>
  <si>
    <t>000005390581411</t>
  </si>
  <si>
    <t>2026-08-19T11:55:21</t>
  </si>
  <si>
    <t>002127950283222</t>
  </si>
  <si>
    <t>2026-08-19T13:56:32</t>
  </si>
  <si>
    <t>006788070727132</t>
  </si>
  <si>
    <t>2026-08-24T18:46:27</t>
  </si>
  <si>
    <t>006847250242422</t>
  </si>
  <si>
    <t>2026-08-24T18:48:58</t>
  </si>
  <si>
    <t>006847290441443</t>
  </si>
  <si>
    <t>2026-08-28T10:48:08</t>
  </si>
  <si>
    <t>000023410929492</t>
  </si>
  <si>
    <t>MADERAS Y MACHIMBRES     GUATEMALA    GT</t>
  </si>
  <si>
    <t>2026-08-28T11:19:16</t>
  </si>
  <si>
    <t>006402010141313</t>
  </si>
  <si>
    <t>2026-08-28T11:20:28</t>
  </si>
  <si>
    <t>006402090711473</t>
  </si>
  <si>
    <t>2026-08-28T11:21:16</t>
  </si>
  <si>
    <t>007240490881381</t>
  </si>
  <si>
    <t>2026-08-31T18:05:37</t>
  </si>
  <si>
    <t>20260831114513294</t>
  </si>
  <si>
    <t>Retiro en Ventanilla CHN Beneficiario: IVAN DARIO JIMENEZ</t>
  </si>
  <si>
    <t>Fecha:  01/09/2026</t>
  </si>
  <si>
    <t>Mes de Agosto 2026</t>
  </si>
  <si>
    <t>2026-08-01T11:09:45</t>
  </si>
  <si>
    <t>20260731111141259</t>
  </si>
  <si>
    <t>2026-08-01T11:25:26</t>
  </si>
  <si>
    <t>20260731111148891</t>
  </si>
  <si>
    <t>Retiro en Ventanilla CHN Beneficiario: DIEGO ANTONIO HERNANDEZ CASTELLANOS</t>
  </si>
  <si>
    <t>2026-08-01T11:27:07</t>
  </si>
  <si>
    <t>20260731111202788</t>
  </si>
  <si>
    <t>Retiro en Ventanilla CHN Beneficiario: DERIK VINICIO AQUINO GONZALEZ</t>
  </si>
  <si>
    <t>2026-08-01T16:31:57</t>
  </si>
  <si>
    <t>20260731111210204</t>
  </si>
  <si>
    <t>2026-08-04T10:43:11</t>
  </si>
  <si>
    <t>20260804092134640</t>
  </si>
  <si>
    <t>2026-08-04T10:43:29</t>
  </si>
  <si>
    <t>20260804092218341</t>
  </si>
  <si>
    <t>2026-08-04T10:43:47</t>
  </si>
  <si>
    <t>20260804092156467</t>
  </si>
  <si>
    <t>2026-08-04T10:44:04</t>
  </si>
  <si>
    <t>20260804092208271</t>
  </si>
  <si>
    <t>2026-08-04T12:54:45</t>
  </si>
  <si>
    <t>20260804092229542</t>
  </si>
  <si>
    <t>2026-08-05T16:39:11</t>
  </si>
  <si>
    <t>20260805144511148</t>
  </si>
  <si>
    <t>Retiro en Ventanilla CHN Beneficiario: JORGE LUIS GUERRA VELARDE</t>
  </si>
  <si>
    <t>2026-08-05T16:40:23</t>
  </si>
  <si>
    <t>20260805144519954</t>
  </si>
  <si>
    <t>Retiro en Ventanilla CHN Beneficiario: CRISTIAN MANOLO PINEDA SOSA</t>
  </si>
  <si>
    <t>2026-08-06T16:40:59</t>
  </si>
  <si>
    <t>20260805144502116</t>
  </si>
  <si>
    <t>2026-08-07T10:14:32</t>
  </si>
  <si>
    <t>20260731111114277</t>
  </si>
  <si>
    <t>2026-08-07T15:12:28</t>
  </si>
  <si>
    <t>20260805144454118</t>
  </si>
  <si>
    <t>2026-08-07T16:25:58</t>
  </si>
  <si>
    <t>20260807143222531</t>
  </si>
  <si>
    <t>Retiro en Ventanilla CHN Beneficiario: JUAN JOSE RODAS REJOPACHI</t>
  </si>
  <si>
    <t>2026-08-07T16:32:36</t>
  </si>
  <si>
    <t>20260807143405487</t>
  </si>
  <si>
    <t>Retiro en Ventanilla CHN Beneficiario: DANIEL ALEJANDRO MORATAYA YOQUE</t>
  </si>
  <si>
    <t>2026-08-07T16:35:23</t>
  </si>
  <si>
    <t>20260625145923679</t>
  </si>
  <si>
    <t>Retiro en Ventanilla CHN Beneficiario: NERI MANOLO MORALES BARRERA</t>
  </si>
  <si>
    <t>2026-08-07T16:36:44</t>
  </si>
  <si>
    <t>20260807143144717</t>
  </si>
  <si>
    <t>2026-08-07T16:37:10</t>
  </si>
  <si>
    <t>20260807143207420</t>
  </si>
  <si>
    <t>Retiro en Ventanilla CHN Beneficiario: WILSON JONATAN MENDEZ DEL CID</t>
  </si>
  <si>
    <t>2026-08-08T09:14:25</t>
  </si>
  <si>
    <t>20260625150127319</t>
  </si>
  <si>
    <t>2026-08-08T09:17:26</t>
  </si>
  <si>
    <t>20260807143234813</t>
  </si>
  <si>
    <t>2026-08-08T09:28:13</t>
  </si>
  <si>
    <t>20260807143249315</t>
  </si>
  <si>
    <t>2026-08-08T10:20:14</t>
  </si>
  <si>
    <t>20260807143317922</t>
  </si>
  <si>
    <t>2026-08-08T11:42:18</t>
  </si>
  <si>
    <t>20260807143417743</t>
  </si>
  <si>
    <t>Retiro en Ventanilla CHN Beneficiario: CARLOS ENRIQUE MORALES MAZARIEGOS</t>
  </si>
  <si>
    <t>2026-08-08T11:58:57</t>
  </si>
  <si>
    <t>20260807143344235</t>
  </si>
  <si>
    <t>2026-08-08T12:08:03</t>
  </si>
  <si>
    <t>20260807143303949</t>
  </si>
  <si>
    <t>2026-08-08T15:57:29</t>
  </si>
  <si>
    <t>20260807143330933</t>
  </si>
  <si>
    <t>2026-08-10T08:55:11</t>
  </si>
  <si>
    <t>20260605144057987</t>
  </si>
  <si>
    <t>Retiro en Ventanilla CHN Beneficiario: JAIME HAROLDO ALVAREZ CRUZ</t>
  </si>
  <si>
    <t>2026-08-10T08:55:38</t>
  </si>
  <si>
    <t>20260605144041070</t>
  </si>
  <si>
    <t>2026-08-10T08:59:34</t>
  </si>
  <si>
    <t>20260625150004621</t>
  </si>
  <si>
    <t>2026-08-10T09:19:10</t>
  </si>
  <si>
    <t>20260717141452766</t>
  </si>
  <si>
    <t>2026-08-10T15:25:20</t>
  </si>
  <si>
    <t>20260807144044116</t>
  </si>
  <si>
    <t>2026-08-10T15:25:40</t>
  </si>
  <si>
    <t>20260807143430870</t>
  </si>
  <si>
    <t>2026-08-10T16:34:29</t>
  </si>
  <si>
    <t>20260625150016128</t>
  </si>
  <si>
    <t>Retiro en Ventanilla CHN Beneficiario: JUAN  VENTURA LOPEZ</t>
  </si>
  <si>
    <t>2026-08-10T16:34:41</t>
  </si>
  <si>
    <t>20260625150030842</t>
  </si>
  <si>
    <t>2026-08-11T10:59:49</t>
  </si>
  <si>
    <t>20260807143946782</t>
  </si>
  <si>
    <t>Retiro en Ventanilla CHN Beneficiario: REINA ISABEL VASQUEZ GOMEZ</t>
  </si>
  <si>
    <t>2026-08-11T11:00:07</t>
  </si>
  <si>
    <t>20260625145958097</t>
  </si>
  <si>
    <t>2026-08-11T11:02:34</t>
  </si>
  <si>
    <t>20260807144002390</t>
  </si>
  <si>
    <t>Retiro en Ventanilla CHN Beneficiario: ALEJANDRO RENE HERNANDEZ GARCIA</t>
  </si>
  <si>
    <t>2026-08-11T12:01:07</t>
  </si>
  <si>
    <t>20260811111451573</t>
  </si>
  <si>
    <t>Retiro en Ventanilla CHN Beneficiario: OSCAR HUMBERTO PEREZ BUSTAMANTE</t>
  </si>
  <si>
    <t>2026-08-11T12:10:21</t>
  </si>
  <si>
    <t>20260807143900793</t>
  </si>
  <si>
    <t>2026-08-12T12:27:50</t>
  </si>
  <si>
    <t>20260807144028068</t>
  </si>
  <si>
    <t>2026-08-12T13:35:10</t>
  </si>
  <si>
    <t>20260807144016495</t>
  </si>
  <si>
    <t>2026-08-12T14:19:25</t>
  </si>
  <si>
    <t>20260807143728014</t>
  </si>
  <si>
    <t>2026-08-12T14:51:51</t>
  </si>
  <si>
    <t>20260625145950593</t>
  </si>
  <si>
    <t>2026-08-12T14:52:14</t>
  </si>
  <si>
    <t>20260717141443731</t>
  </si>
  <si>
    <t>2026-08-12T15:53:27</t>
  </si>
  <si>
    <t>20260812152005370</t>
  </si>
  <si>
    <t>2026-08-12T18:04:44</t>
  </si>
  <si>
    <t>20260807143917342</t>
  </si>
  <si>
    <t>2026-08-12T18:05:04</t>
  </si>
  <si>
    <t>20260807143841947</t>
  </si>
  <si>
    <t>2026-08-13T09:35:10</t>
  </si>
  <si>
    <t>20260812143803011</t>
  </si>
  <si>
    <t>Retiro en Ventanilla CHN Beneficiario: SHIRLEY JOHANNA GUTIERREZ PERALTA</t>
  </si>
  <si>
    <t>2026-08-13T11:44:08</t>
  </si>
  <si>
    <t>20260812143715487</t>
  </si>
  <si>
    <t>2026-08-13T15:12:32</t>
  </si>
  <si>
    <t>20260813113217765</t>
  </si>
  <si>
    <t>2026-08-13T15:13:58</t>
  </si>
  <si>
    <t>20260812143744056</t>
  </si>
  <si>
    <t>Retiro en Ventanilla CHN Beneficiario: FEDERICO LEONARDO GODINEZ XIA</t>
  </si>
  <si>
    <t>2026-08-13T15:15:31</t>
  </si>
  <si>
    <t>20260812143752540</t>
  </si>
  <si>
    <t>Retiro en Ventanilla CHN Beneficiario: ANTONI JOSUE PINELO LOPEZ</t>
  </si>
  <si>
    <t>2026-08-13T16:10:44</t>
  </si>
  <si>
    <t>20260812143704665</t>
  </si>
  <si>
    <t>2026-08-14T13:57:49</t>
  </si>
  <si>
    <t>20260813113210940</t>
  </si>
  <si>
    <t>2026-08-14T13:58:05</t>
  </si>
  <si>
    <t>20260807143828095</t>
  </si>
  <si>
    <t>2026-08-14T15:16:44</t>
  </si>
  <si>
    <t>20260625145915256</t>
  </si>
  <si>
    <t>Retiro en Ventanilla CHN Beneficiario: CARLOS ANTONIO ESQUIVEL BARRIENTOS</t>
  </si>
  <si>
    <t>2026-08-14T15:17:11</t>
  </si>
  <si>
    <t>20260605144105984</t>
  </si>
  <si>
    <t>2026-08-14T15:17:41</t>
  </si>
  <si>
    <t>20260625145907186</t>
  </si>
  <si>
    <t>2026-08-17T13:30:34</t>
  </si>
  <si>
    <t>20260812143648468</t>
  </si>
  <si>
    <t>2026-08-17T15:47:26</t>
  </si>
  <si>
    <t>20260812143657858</t>
  </si>
  <si>
    <t>Retiro en Ventanilla CHN Beneficiario: ERWIN ANDERSON GARCIA HERNANDEZ</t>
  </si>
  <si>
    <t>2026-08-17T15:48:34</t>
  </si>
  <si>
    <t>20260807143445946</t>
  </si>
  <si>
    <t>2026-08-17T15:59:03</t>
  </si>
  <si>
    <t>20260812143734330</t>
  </si>
  <si>
    <t>2026-08-17T16:54:51</t>
  </si>
  <si>
    <t>20260807143929398</t>
  </si>
  <si>
    <t>2026-08-18T10:49:56</t>
  </si>
  <si>
    <t>20260812143633308</t>
  </si>
  <si>
    <t>2026-08-18T10:51:06</t>
  </si>
  <si>
    <t>20260625150147352</t>
  </si>
  <si>
    <t>2026-08-20T11:58:28</t>
  </si>
  <si>
    <t>20260818114643923</t>
  </si>
  <si>
    <t>2026-08-20T15:25:06</t>
  </si>
  <si>
    <t>20260820141506089</t>
  </si>
  <si>
    <t>Retiro en Ventanilla CHN Beneficiario: CRISTIAN DANIEL  MARROQUIN CHAVEZ</t>
  </si>
  <si>
    <t>2026-08-20T15:25:27</t>
  </si>
  <si>
    <t>20260820141520639</t>
  </si>
  <si>
    <t>2026-08-21T15:49:44</t>
  </si>
  <si>
    <t>20260821144803816</t>
  </si>
  <si>
    <t>Retiro en Ventanilla CHN Beneficiario: ANDY WESLEY QUIEJ COY</t>
  </si>
  <si>
    <t>2026-08-21T15:53:39</t>
  </si>
  <si>
    <t>20260821144959512</t>
  </si>
  <si>
    <t>Retiro en Ventanilla CHN Beneficiario: EDUARDO HUMBERTO CRISTINO RAMOS AJPACAJA</t>
  </si>
  <si>
    <t>2026-08-21T15:59:29</t>
  </si>
  <si>
    <t>20260821144748523</t>
  </si>
  <si>
    <t>2026-08-21T16:02:32</t>
  </si>
  <si>
    <t>20260813113152188</t>
  </si>
  <si>
    <t>2026-08-21T16:10:00</t>
  </si>
  <si>
    <t>20260821144848641</t>
  </si>
  <si>
    <t>Retiro en Ventanilla CHN Beneficiario: HUGO ABELARDO ORELLANA RIVAS</t>
  </si>
  <si>
    <t>2026-08-21T16:13:34</t>
  </si>
  <si>
    <t>20260821144923835</t>
  </si>
  <si>
    <t>Retiro en Ventanilla CHN Beneficiario: MARIO ROBERTO  ZELADA RUANO</t>
  </si>
  <si>
    <t>2026-08-21T16:21:38</t>
  </si>
  <si>
    <t>20260821144606720</t>
  </si>
  <si>
    <t>Retiro en Ventanilla CHN Beneficiario: JOSUE JERONIMO SOLIS MEDINA</t>
  </si>
  <si>
    <t>2026-08-21T16:25:03</t>
  </si>
  <si>
    <t>20260820141540678</t>
  </si>
  <si>
    <t>Retiro en Ventanilla CHN Beneficiario: JOSUE GREGORIO CANASTUJ SANTOS</t>
  </si>
  <si>
    <t>2026-08-21T16:25:35</t>
  </si>
  <si>
    <t>20260820141531125</t>
  </si>
  <si>
    <t>2026-08-21T16:35:31</t>
  </si>
  <si>
    <t>20260821144903230</t>
  </si>
  <si>
    <t>2026-08-21T16:55:40</t>
  </si>
  <si>
    <t>20260821144639009</t>
  </si>
  <si>
    <t>2026-08-21T17:39:37</t>
  </si>
  <si>
    <t>20260821144826517</t>
  </si>
  <si>
    <t>2026-08-21T17:56:19</t>
  </si>
  <si>
    <t>20260807143853598</t>
  </si>
  <si>
    <t>2026-08-21T17:57:31</t>
  </si>
  <si>
    <t>20260821144653189</t>
  </si>
  <si>
    <t>2026-08-22T09:12:14</t>
  </si>
  <si>
    <t>20260821144814977</t>
  </si>
  <si>
    <t>2026-08-22T09:22:26</t>
  </si>
  <si>
    <t>20260821144707430</t>
  </si>
  <si>
    <t>2026-08-22T10:53:44</t>
  </si>
  <si>
    <t>20260821144912236</t>
  </si>
  <si>
    <t>2026-08-22T11:33:39</t>
  </si>
  <si>
    <t>20260821144722018</t>
  </si>
  <si>
    <t>2026-08-22T11:35:54</t>
  </si>
  <si>
    <t>20260821144736329</t>
  </si>
  <si>
    <t>2026-08-22T16:31:56</t>
  </si>
  <si>
    <t>20260821144622550</t>
  </si>
  <si>
    <t>Retiro en Ventanilla CHN Beneficiario: CRISTOFER SAUL CARRERA LOPEZ</t>
  </si>
  <si>
    <t>2026-08-25T11:54:02</t>
  </si>
  <si>
    <t>20260603154812480</t>
  </si>
  <si>
    <t>2026-08-25T15:08:11</t>
  </si>
  <si>
    <t>20260821144948439</t>
  </si>
  <si>
    <t>2026-08-27T16:01:51</t>
  </si>
  <si>
    <t>20260827103012143</t>
  </si>
  <si>
    <t>2026-08-28T11:03:48</t>
  </si>
  <si>
    <t>20260827102935841</t>
  </si>
  <si>
    <t>Retiro en Ventanilla CHN Beneficiario: NOE ESAU ZAMORA GOMEZ</t>
  </si>
  <si>
    <t>2026-08-28T16:21:25</t>
  </si>
  <si>
    <t>20260828145013389</t>
  </si>
  <si>
    <t>2026-08-28T16:33:47</t>
  </si>
  <si>
    <t>20260828144957044</t>
  </si>
  <si>
    <t>2026-08-28T16:36:11</t>
  </si>
  <si>
    <t>20260828145211595</t>
  </si>
  <si>
    <t>2026-08-30T17:46:04</t>
  </si>
  <si>
    <t>20260828145050952</t>
  </si>
  <si>
    <t>Retiro en Ventanilla CHN Beneficiario: ANA LUCRECIA ALVAREZ ARIAS</t>
  </si>
  <si>
    <t>2026-08-31T11:00:18</t>
  </si>
  <si>
    <t>20260828145236343</t>
  </si>
  <si>
    <t>2026-08-31T14:43:25</t>
  </si>
  <si>
    <t>20260831125234403</t>
  </si>
  <si>
    <t>2026-08-31T14:44:47</t>
  </si>
  <si>
    <t>20260831125246281</t>
  </si>
  <si>
    <t>2026-08-31T15:04:01</t>
  </si>
  <si>
    <t>20260827103000787</t>
  </si>
  <si>
    <t>2026-08-31T15:04:21</t>
  </si>
  <si>
    <t>20260821144936995</t>
  </si>
  <si>
    <t>2026-08-31T15:04:40</t>
  </si>
  <si>
    <t>20260828145256720</t>
  </si>
  <si>
    <t>2026-08-31T15:14:38</t>
  </si>
  <si>
    <t>20260828145026751</t>
  </si>
  <si>
    <t>Total de Pagos emitidos al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</si>
</sst>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8"/>
      <name val="Arial"/>
      <family val="2"/>
    </font>
    <font>
      <b/>
      <sz val="12"/>
      <color theme="0"/>
      <name val="Calibri"/>
      <family val="2"/>
      <scheme val="minor"/>
    </font>
    <font>
      <b/>
      <sz val="10"/>
      <color theme="0"/>
      <name val="Arial"/>
      <family val="2"/>
    </font>
    <font>
      <sz val="8"/>
      <color rgb="FF000000"/>
      <name val="SansSerif"/>
      <family val="2"/>
    </font>
    <font>
      <sz val="6"/>
      <name val="Arial"/>
      <family val="2"/>
    </font>
    <font>
      <sz val="6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-0.49998474074526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4" fontId="0" fillId="0" borderId="0" xfId="1" applyFont="1"/>
    <xf numFmtId="0" fontId="0" fillId="0" borderId="0" xfId="0" applyAlignment="1">
      <alignment horizontal="center"/>
    </xf>
    <xf numFmtId="0" fontId="2" fillId="0" borderId="0" xfId="0" applyFont="1" applyAlignment="1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7" fillId="0" borderId="3" xfId="0" applyNumberFormat="1" applyFont="1" applyBorder="1" applyAlignment="1">
      <alignment vertical="center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Border="1"/>
    <xf numFmtId="164" fontId="7" fillId="0" borderId="6" xfId="0" applyNumberFormat="1" applyFont="1" applyBorder="1" applyAlignment="1">
      <alignment vertical="center"/>
    </xf>
    <xf numFmtId="49" fontId="7" fillId="0" borderId="5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justify" vertical="center" wrapText="1"/>
    </xf>
    <xf numFmtId="164" fontId="7" fillId="0" borderId="12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14" fontId="11" fillId="0" borderId="5" xfId="0" applyNumberFormat="1" applyFont="1" applyBorder="1" applyAlignment="1">
      <alignment horizontal="center" vertical="center"/>
    </xf>
    <xf numFmtId="14" fontId="11" fillId="0" borderId="11" xfId="0" applyNumberFormat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44" fontId="6" fillId="2" borderId="6" xfId="1" applyFont="1" applyFill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justify" vertical="center" wrapText="1"/>
    </xf>
    <xf numFmtId="0" fontId="0" fillId="0" borderId="14" xfId="0" applyBorder="1" applyAlignment="1">
      <alignment horizontal="center" vertical="center"/>
    </xf>
    <xf numFmtId="14" fontId="11" fillId="0" borderId="15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justify" vertical="center" wrapText="1"/>
    </xf>
    <xf numFmtId="164" fontId="7" fillId="0" borderId="16" xfId="0" applyNumberFormat="1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14" fontId="11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center" wrapText="1"/>
    </xf>
    <xf numFmtId="164" fontId="7" fillId="0" borderId="0" xfId="0" applyNumberFormat="1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44" fontId="13" fillId="0" borderId="3" xfId="1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13" fillId="0" borderId="15" xfId="0" applyFont="1" applyBorder="1" applyAlignment="1">
      <alignment vertical="center"/>
    </xf>
    <xf numFmtId="44" fontId="13" fillId="0" borderId="16" xfId="1" applyFont="1" applyBorder="1" applyAlignment="1">
      <alignment vertical="center"/>
    </xf>
    <xf numFmtId="44" fontId="14" fillId="3" borderId="19" xfId="1" applyFont="1" applyFill="1" applyBorder="1" applyAlignment="1">
      <alignment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4" borderId="7" xfId="0" applyFont="1" applyFill="1" applyBorder="1" applyAlignment="1">
      <alignment horizontal="right"/>
    </xf>
    <xf numFmtId="0" fontId="8" fillId="4" borderId="8" xfId="0" applyFont="1" applyFill="1" applyBorder="1" applyAlignment="1">
      <alignment horizontal="right"/>
    </xf>
    <xf numFmtId="0" fontId="9" fillId="4" borderId="8" xfId="0" applyFont="1" applyFill="1" applyBorder="1" applyAlignment="1">
      <alignment horizontal="left" wrapText="1"/>
    </xf>
    <xf numFmtId="0" fontId="9" fillId="4" borderId="9" xfId="0" applyFont="1" applyFill="1" applyBorder="1" applyAlignment="1">
      <alignment horizontal="left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240195</xdr:colOff>
      <xdr:row>0</xdr:row>
      <xdr:rowOff>0</xdr:rowOff>
    </xdr:from>
    <xdr:to>
      <xdr:col>4</xdr:col>
      <xdr:colOff>3285870</xdr:colOff>
      <xdr:row>3</xdr:row>
      <xdr:rowOff>152400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5ABDE721-87C2-4BA4-9BAB-E94FF303FD06}"/>
            </a:ext>
          </a:extLst>
        </xdr:cNvPr>
        <xdr:cNvGrpSpPr/>
      </xdr:nvGrpSpPr>
      <xdr:grpSpPr>
        <a:xfrm>
          <a:off x="97320" y="0"/>
          <a:ext cx="5400007" cy="723900"/>
          <a:chOff x="9525" y="19050"/>
          <a:chExt cx="5455914" cy="723900"/>
        </a:xfrm>
      </xdr:grpSpPr>
      <xdr:grpSp>
        <xdr:nvGrpSpPr>
          <xdr:cNvPr id="7" name="Grupo 6">
            <a:extLst>
              <a:ext uri="{FF2B5EF4-FFF2-40B4-BE49-F238E27FC236}">
                <a16:creationId xmlns:a16="http://schemas.microsoft.com/office/drawing/2014/main" id="{7B62BE17-17AC-4148-9BE5-505EA6864F41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9" name="Grupo 8">
              <a:extLst>
                <a:ext uri="{FF2B5EF4-FFF2-40B4-BE49-F238E27FC236}">
                  <a16:creationId xmlns:a16="http://schemas.microsoft.com/office/drawing/2014/main" id="{B761B56D-85E5-42DD-B0DA-9F380D5790B3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11" name="Conector recto 10">
                <a:extLst>
                  <a:ext uri="{FF2B5EF4-FFF2-40B4-BE49-F238E27FC236}">
                    <a16:creationId xmlns:a16="http://schemas.microsoft.com/office/drawing/2014/main" id="{A4DC0D04-E42A-46A6-B54C-48D4C9482F58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2" name="Rectángulo 11">
                <a:extLst>
                  <a:ext uri="{FF2B5EF4-FFF2-40B4-BE49-F238E27FC236}">
                    <a16:creationId xmlns:a16="http://schemas.microsoft.com/office/drawing/2014/main" id="{801CEC9A-E1A0-4F4F-A66F-55B389C38077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10" name="Rectángulo 9">
              <a:extLst>
                <a:ext uri="{FF2B5EF4-FFF2-40B4-BE49-F238E27FC236}">
                  <a16:creationId xmlns:a16="http://schemas.microsoft.com/office/drawing/2014/main" id="{843F366F-F86A-4C30-936C-556229847048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8" name="Imagen 7">
            <a:extLst>
              <a:ext uri="{FF2B5EF4-FFF2-40B4-BE49-F238E27FC236}">
                <a16:creationId xmlns:a16="http://schemas.microsoft.com/office/drawing/2014/main" id="{48E5206D-AB32-429B-8A79-B69DE010801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0</xdr:colOff>
      <xdr:row>97</xdr:row>
      <xdr:rowOff>0</xdr:rowOff>
    </xdr:from>
    <xdr:to>
      <xdr:col>4</xdr:col>
      <xdr:colOff>3281315</xdr:colOff>
      <xdr:row>100</xdr:row>
      <xdr:rowOff>152400</xdr:rowOff>
    </xdr:to>
    <xdr:grpSp>
      <xdr:nvGrpSpPr>
        <xdr:cNvPr id="20" name="Grupo 19">
          <a:extLst>
            <a:ext uri="{FF2B5EF4-FFF2-40B4-BE49-F238E27FC236}">
              <a16:creationId xmlns:a16="http://schemas.microsoft.com/office/drawing/2014/main" id="{A7A53FA1-A20C-4A1A-A1DC-F3B8AD1253D6}"/>
            </a:ext>
          </a:extLst>
        </xdr:cNvPr>
        <xdr:cNvGrpSpPr/>
      </xdr:nvGrpSpPr>
      <xdr:grpSpPr>
        <a:xfrm>
          <a:off x="99391" y="21435391"/>
          <a:ext cx="5393381" cy="723900"/>
          <a:chOff x="9525" y="19050"/>
          <a:chExt cx="5455914" cy="723900"/>
        </a:xfrm>
      </xdr:grpSpPr>
      <xdr:grpSp>
        <xdr:nvGrpSpPr>
          <xdr:cNvPr id="21" name="Grupo 20">
            <a:extLst>
              <a:ext uri="{FF2B5EF4-FFF2-40B4-BE49-F238E27FC236}">
                <a16:creationId xmlns:a16="http://schemas.microsoft.com/office/drawing/2014/main" id="{16ED48E3-1706-4222-A142-D0E46D1EDAC2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23" name="Grupo 22">
              <a:extLst>
                <a:ext uri="{FF2B5EF4-FFF2-40B4-BE49-F238E27FC236}">
                  <a16:creationId xmlns:a16="http://schemas.microsoft.com/office/drawing/2014/main" id="{D9AC6509-24DC-4F45-A8C3-E6315F26AC5A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25" name="Conector recto 24">
                <a:extLst>
                  <a:ext uri="{FF2B5EF4-FFF2-40B4-BE49-F238E27FC236}">
                    <a16:creationId xmlns:a16="http://schemas.microsoft.com/office/drawing/2014/main" id="{C6428BC5-9465-46A8-857A-2CD15D5943C3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6" name="Rectángulo 25">
                <a:extLst>
                  <a:ext uri="{FF2B5EF4-FFF2-40B4-BE49-F238E27FC236}">
                    <a16:creationId xmlns:a16="http://schemas.microsoft.com/office/drawing/2014/main" id="{6645D0C5-8C45-479C-A6ED-6BA2FA9B1F98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24" name="Rectángulo 23">
              <a:extLst>
                <a:ext uri="{FF2B5EF4-FFF2-40B4-BE49-F238E27FC236}">
                  <a16:creationId xmlns:a16="http://schemas.microsoft.com/office/drawing/2014/main" id="{6C469F2C-D788-49A3-BDA8-930BF03E92B9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22" name="Imagen 21">
            <a:extLst>
              <a:ext uri="{FF2B5EF4-FFF2-40B4-BE49-F238E27FC236}">
                <a16:creationId xmlns:a16="http://schemas.microsoft.com/office/drawing/2014/main" id="{AED12072-042C-4A5C-964B-48A08221BC8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0</xdr:colOff>
      <xdr:row>49</xdr:row>
      <xdr:rowOff>0</xdr:rowOff>
    </xdr:from>
    <xdr:to>
      <xdr:col>4</xdr:col>
      <xdr:colOff>3281315</xdr:colOff>
      <xdr:row>52</xdr:row>
      <xdr:rowOff>152400</xdr:rowOff>
    </xdr:to>
    <xdr:grpSp>
      <xdr:nvGrpSpPr>
        <xdr:cNvPr id="27" name="Grupo 26">
          <a:extLst>
            <a:ext uri="{FF2B5EF4-FFF2-40B4-BE49-F238E27FC236}">
              <a16:creationId xmlns:a16="http://schemas.microsoft.com/office/drawing/2014/main" id="{CF1D8EA5-294D-4F72-87DB-A8A31D072500}"/>
            </a:ext>
          </a:extLst>
        </xdr:cNvPr>
        <xdr:cNvGrpSpPr/>
      </xdr:nvGrpSpPr>
      <xdr:grpSpPr>
        <a:xfrm>
          <a:off x="99391" y="10717696"/>
          <a:ext cx="5393381" cy="723900"/>
          <a:chOff x="9525" y="19050"/>
          <a:chExt cx="5455914" cy="723900"/>
        </a:xfrm>
      </xdr:grpSpPr>
      <xdr:grpSp>
        <xdr:nvGrpSpPr>
          <xdr:cNvPr id="28" name="Grupo 27">
            <a:extLst>
              <a:ext uri="{FF2B5EF4-FFF2-40B4-BE49-F238E27FC236}">
                <a16:creationId xmlns:a16="http://schemas.microsoft.com/office/drawing/2014/main" id="{B53A9541-FC97-42AE-B11D-DFAA2734A4FA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30" name="Grupo 29">
              <a:extLst>
                <a:ext uri="{FF2B5EF4-FFF2-40B4-BE49-F238E27FC236}">
                  <a16:creationId xmlns:a16="http://schemas.microsoft.com/office/drawing/2014/main" id="{3DBE7B0D-9D39-4F74-B15E-A4CA74689D7B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32" name="Conector recto 31">
                <a:extLst>
                  <a:ext uri="{FF2B5EF4-FFF2-40B4-BE49-F238E27FC236}">
                    <a16:creationId xmlns:a16="http://schemas.microsoft.com/office/drawing/2014/main" id="{7CCF0C45-AAAB-4248-99BA-60B0746E1270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33" name="Rectángulo 32">
                <a:extLst>
                  <a:ext uri="{FF2B5EF4-FFF2-40B4-BE49-F238E27FC236}">
                    <a16:creationId xmlns:a16="http://schemas.microsoft.com/office/drawing/2014/main" id="{20269F13-D025-4D2E-9478-464263F708D5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31" name="Rectángulo 30">
              <a:extLst>
                <a:ext uri="{FF2B5EF4-FFF2-40B4-BE49-F238E27FC236}">
                  <a16:creationId xmlns:a16="http://schemas.microsoft.com/office/drawing/2014/main" id="{B0FA17C2-6EE0-42E1-A07E-B8AAC8ADA19D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29" name="Imagen 28">
            <a:extLst>
              <a:ext uri="{FF2B5EF4-FFF2-40B4-BE49-F238E27FC236}">
                <a16:creationId xmlns:a16="http://schemas.microsoft.com/office/drawing/2014/main" id="{FC0B559D-4CA7-464E-AEA1-57ECF24D9B0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145</xdr:row>
      <xdr:rowOff>0</xdr:rowOff>
    </xdr:from>
    <xdr:to>
      <xdr:col>4</xdr:col>
      <xdr:colOff>3181924</xdr:colOff>
      <xdr:row>148</xdr:row>
      <xdr:rowOff>152400</xdr:rowOff>
    </xdr:to>
    <xdr:grpSp>
      <xdr:nvGrpSpPr>
        <xdr:cNvPr id="34" name="Grupo 33">
          <a:extLst>
            <a:ext uri="{FF2B5EF4-FFF2-40B4-BE49-F238E27FC236}">
              <a16:creationId xmlns:a16="http://schemas.microsoft.com/office/drawing/2014/main" id="{4BE02D3C-F7A6-4F28-88FB-275B4FA96E6C}"/>
            </a:ext>
          </a:extLst>
        </xdr:cNvPr>
        <xdr:cNvGrpSpPr/>
      </xdr:nvGrpSpPr>
      <xdr:grpSpPr>
        <a:xfrm>
          <a:off x="0" y="32153087"/>
          <a:ext cx="5393381" cy="723900"/>
          <a:chOff x="9525" y="19050"/>
          <a:chExt cx="5455914" cy="723900"/>
        </a:xfrm>
      </xdr:grpSpPr>
      <xdr:grpSp>
        <xdr:nvGrpSpPr>
          <xdr:cNvPr id="35" name="Grupo 34">
            <a:extLst>
              <a:ext uri="{FF2B5EF4-FFF2-40B4-BE49-F238E27FC236}">
                <a16:creationId xmlns:a16="http://schemas.microsoft.com/office/drawing/2014/main" id="{DF3ACDE0-D576-4B12-B943-38B067AEE69C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37" name="Grupo 36">
              <a:extLst>
                <a:ext uri="{FF2B5EF4-FFF2-40B4-BE49-F238E27FC236}">
                  <a16:creationId xmlns:a16="http://schemas.microsoft.com/office/drawing/2014/main" id="{DD679D95-AEC5-406E-A793-D5C10218E11E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39" name="Conector recto 38">
                <a:extLst>
                  <a:ext uri="{FF2B5EF4-FFF2-40B4-BE49-F238E27FC236}">
                    <a16:creationId xmlns:a16="http://schemas.microsoft.com/office/drawing/2014/main" id="{62112131-CE77-4B27-AECA-7CF7D796FBDD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40" name="Rectángulo 39">
                <a:extLst>
                  <a:ext uri="{FF2B5EF4-FFF2-40B4-BE49-F238E27FC236}">
                    <a16:creationId xmlns:a16="http://schemas.microsoft.com/office/drawing/2014/main" id="{D06FDE38-B618-4C61-A070-574C0CC6EE5A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38" name="Rectángulo 37">
              <a:extLst>
                <a:ext uri="{FF2B5EF4-FFF2-40B4-BE49-F238E27FC236}">
                  <a16:creationId xmlns:a16="http://schemas.microsoft.com/office/drawing/2014/main" id="{09F33FC3-DDDB-48D0-817C-45B0B98E7BF0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36" name="Imagen 35">
            <a:extLst>
              <a:ext uri="{FF2B5EF4-FFF2-40B4-BE49-F238E27FC236}">
                <a16:creationId xmlns:a16="http://schemas.microsoft.com/office/drawing/2014/main" id="{6C54AF9A-6F26-430C-8F05-7275EAE2846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FA58A-8D72-47CA-8F7C-124B07E950B4}">
  <dimension ref="B3:AI160"/>
  <sheetViews>
    <sheetView tabSelected="1" view="pageBreakPreview" topLeftCell="A52" zoomScale="115" zoomScaleNormal="115" zoomScaleSheetLayoutView="115" workbookViewId="0">
      <selection activeCell="E75" sqref="E75"/>
    </sheetView>
  </sheetViews>
  <sheetFormatPr baseColWidth="10" defaultRowHeight="15"/>
  <cols>
    <col min="1" max="1" width="1.42578125" customWidth="1"/>
    <col min="2" max="2" width="4.7109375" style="8" customWidth="1"/>
    <col min="3" max="3" width="10.85546875" customWidth="1"/>
    <col min="4" max="4" width="16.140625" customWidth="1"/>
    <col min="5" max="5" width="63.7109375" customWidth="1"/>
    <col min="6" max="6" width="11.140625" customWidth="1"/>
    <col min="7" max="7" width="0.5703125" customWidth="1"/>
  </cols>
  <sheetData>
    <row r="3" spans="2:8">
      <c r="F3" s="14"/>
    </row>
    <row r="4" spans="2:8" ht="14.25" customHeight="1"/>
    <row r="5" spans="2:8">
      <c r="B5" s="10" t="s">
        <v>5</v>
      </c>
      <c r="C5" s="1"/>
      <c r="E5" s="2"/>
      <c r="G5" s="3"/>
    </row>
    <row r="6" spans="2:8">
      <c r="B6" s="10" t="s">
        <v>71</v>
      </c>
      <c r="C6" s="1"/>
      <c r="E6" s="2"/>
      <c r="G6" s="3"/>
    </row>
    <row r="7" spans="2:8">
      <c r="B7" s="51" t="s">
        <v>0</v>
      </c>
      <c r="C7" s="51"/>
      <c r="D7" s="51"/>
      <c r="E7" s="51"/>
      <c r="F7" s="51"/>
      <c r="G7" s="5"/>
      <c r="H7" s="5"/>
    </row>
    <row r="8" spans="2:8">
      <c r="B8" s="51" t="s">
        <v>72</v>
      </c>
      <c r="C8" s="51"/>
      <c r="D8" s="51"/>
      <c r="E8" s="51"/>
      <c r="F8" s="51"/>
      <c r="G8" s="5"/>
      <c r="H8" s="5"/>
    </row>
    <row r="9" spans="2:8" ht="8.25" customHeight="1" thickBot="1">
      <c r="B9" s="22"/>
      <c r="C9" s="22"/>
      <c r="D9" s="22"/>
      <c r="E9" s="22"/>
      <c r="F9" s="22"/>
      <c r="G9" s="5"/>
      <c r="H9" s="5"/>
    </row>
    <row r="10" spans="2:8" ht="23.25" customHeight="1" thickBot="1">
      <c r="B10" s="9" t="s">
        <v>1</v>
      </c>
      <c r="C10" s="26" t="s">
        <v>2</v>
      </c>
      <c r="D10" s="26" t="s">
        <v>7</v>
      </c>
      <c r="E10" s="26" t="s">
        <v>3</v>
      </c>
      <c r="F10" s="27" t="s">
        <v>4</v>
      </c>
      <c r="G10" s="4"/>
      <c r="H10" s="4"/>
    </row>
    <row r="11" spans="2:8" ht="15" customHeight="1" thickBot="1">
      <c r="B11" s="52" t="s">
        <v>6</v>
      </c>
      <c r="C11" s="53"/>
      <c r="D11" s="53"/>
      <c r="E11" s="54" t="s">
        <v>8</v>
      </c>
      <c r="F11" s="55"/>
    </row>
    <row r="12" spans="2:8" ht="18" customHeight="1">
      <c r="B12" s="7">
        <v>1</v>
      </c>
      <c r="C12" s="23" t="s">
        <v>39</v>
      </c>
      <c r="D12" s="16" t="s">
        <v>40</v>
      </c>
      <c r="E12" s="21" t="s">
        <v>41</v>
      </c>
      <c r="F12" s="15">
        <v>1241</v>
      </c>
    </row>
    <row r="13" spans="2:8" ht="18" customHeight="1">
      <c r="B13" s="17">
        <f>B12+1</f>
        <v>2</v>
      </c>
      <c r="C13" s="24" t="s">
        <v>42</v>
      </c>
      <c r="D13" s="28" t="s">
        <v>43</v>
      </c>
      <c r="E13" s="21" t="s">
        <v>44</v>
      </c>
      <c r="F13" s="20">
        <v>2271.6799999999998</v>
      </c>
    </row>
    <row r="14" spans="2:8" ht="18" customHeight="1">
      <c r="B14" s="17">
        <f t="shared" ref="B14:B25" si="0">B13+1</f>
        <v>3</v>
      </c>
      <c r="C14" s="24" t="s">
        <v>45</v>
      </c>
      <c r="D14" s="28" t="s">
        <v>46</v>
      </c>
      <c r="E14" s="21" t="s">
        <v>25</v>
      </c>
      <c r="F14" s="20">
        <v>3915</v>
      </c>
    </row>
    <row r="15" spans="2:8" ht="18" customHeight="1">
      <c r="B15" s="17">
        <f t="shared" si="0"/>
        <v>4</v>
      </c>
      <c r="C15" s="24" t="s">
        <v>47</v>
      </c>
      <c r="D15" s="28" t="s">
        <v>48</v>
      </c>
      <c r="E15" s="21" t="s">
        <v>26</v>
      </c>
      <c r="F15" s="20">
        <v>1025.0999999999999</v>
      </c>
    </row>
    <row r="16" spans="2:8" ht="18" customHeight="1">
      <c r="B16" s="17">
        <f t="shared" si="0"/>
        <v>5</v>
      </c>
      <c r="C16" s="24" t="s">
        <v>49</v>
      </c>
      <c r="D16" s="28" t="s">
        <v>50</v>
      </c>
      <c r="E16" s="21" t="s">
        <v>26</v>
      </c>
      <c r="F16" s="20">
        <v>1025.0999999999999</v>
      </c>
    </row>
    <row r="17" spans="2:35" ht="18" customHeight="1">
      <c r="B17" s="17">
        <f t="shared" si="0"/>
        <v>6</v>
      </c>
      <c r="C17" s="24" t="s">
        <v>51</v>
      </c>
      <c r="D17" s="28" t="s">
        <v>52</v>
      </c>
      <c r="E17" s="21" t="s">
        <v>44</v>
      </c>
      <c r="F17" s="20">
        <v>1869.6</v>
      </c>
    </row>
    <row r="18" spans="2:35" ht="18" customHeight="1">
      <c r="B18" s="17">
        <f t="shared" si="0"/>
        <v>7</v>
      </c>
      <c r="C18" s="24" t="s">
        <v>53</v>
      </c>
      <c r="D18" s="28" t="s">
        <v>54</v>
      </c>
      <c r="E18" s="21" t="s">
        <v>41</v>
      </c>
      <c r="F18" s="20">
        <v>82</v>
      </c>
    </row>
    <row r="19" spans="2:35" ht="18" customHeight="1">
      <c r="B19" s="17">
        <f t="shared" si="0"/>
        <v>8</v>
      </c>
      <c r="C19" s="24" t="s">
        <v>55</v>
      </c>
      <c r="D19" s="28" t="s">
        <v>56</v>
      </c>
      <c r="E19" s="21" t="s">
        <v>41</v>
      </c>
      <c r="F19" s="20">
        <v>1420</v>
      </c>
    </row>
    <row r="20" spans="2:35" ht="18" customHeight="1">
      <c r="B20" s="17">
        <f t="shared" si="0"/>
        <v>9</v>
      </c>
      <c r="C20" s="24" t="s">
        <v>57</v>
      </c>
      <c r="D20" s="28" t="s">
        <v>58</v>
      </c>
      <c r="E20" s="21" t="s">
        <v>41</v>
      </c>
      <c r="F20" s="20">
        <v>318</v>
      </c>
    </row>
    <row r="21" spans="2:35" ht="18" customHeight="1">
      <c r="B21" s="17">
        <f t="shared" si="0"/>
        <v>10</v>
      </c>
      <c r="C21" s="24" t="s">
        <v>59</v>
      </c>
      <c r="D21" s="28" t="s">
        <v>60</v>
      </c>
      <c r="E21" s="21" t="s">
        <v>61</v>
      </c>
      <c r="F21" s="20">
        <v>4960.0200000000004</v>
      </c>
    </row>
    <row r="22" spans="2:35" ht="18" customHeight="1">
      <c r="B22" s="17">
        <f t="shared" si="0"/>
        <v>11</v>
      </c>
      <c r="C22" s="24" t="s">
        <v>62</v>
      </c>
      <c r="D22" s="28" t="s">
        <v>63</v>
      </c>
      <c r="E22" s="21" t="s">
        <v>9</v>
      </c>
      <c r="F22" s="20">
        <v>50</v>
      </c>
    </row>
    <row r="23" spans="2:35" ht="18" customHeight="1">
      <c r="B23" s="17">
        <f t="shared" si="0"/>
        <v>12</v>
      </c>
      <c r="C23" s="24" t="s">
        <v>64</v>
      </c>
      <c r="D23" s="28" t="s">
        <v>65</v>
      </c>
      <c r="E23" s="21" t="s">
        <v>9</v>
      </c>
      <c r="F23" s="20">
        <v>155</v>
      </c>
    </row>
    <row r="24" spans="2:35" ht="18" customHeight="1">
      <c r="B24" s="17">
        <f t="shared" si="0"/>
        <v>13</v>
      </c>
      <c r="C24" s="24" t="s">
        <v>66</v>
      </c>
      <c r="D24" s="28" t="s">
        <v>67</v>
      </c>
      <c r="E24" s="21" t="s">
        <v>11</v>
      </c>
      <c r="F24" s="20">
        <v>261.92</v>
      </c>
    </row>
    <row r="25" spans="2:35" ht="18" customHeight="1" thickBot="1">
      <c r="B25" s="17">
        <f t="shared" si="0"/>
        <v>14</v>
      </c>
      <c r="C25" s="24" t="s">
        <v>68</v>
      </c>
      <c r="D25" s="28" t="s">
        <v>69</v>
      </c>
      <c r="E25" s="21" t="s">
        <v>70</v>
      </c>
      <c r="F25" s="20">
        <v>4079.25</v>
      </c>
    </row>
    <row r="26" spans="2:35" ht="15" customHeight="1" thickBot="1">
      <c r="B26" s="52" t="s">
        <v>6</v>
      </c>
      <c r="C26" s="53"/>
      <c r="D26" s="53"/>
      <c r="E26" s="54" t="s">
        <v>10</v>
      </c>
      <c r="F26" s="55"/>
    </row>
    <row r="27" spans="2:35" ht="18" customHeight="1">
      <c r="B27" s="7">
        <f>B25+1</f>
        <v>15</v>
      </c>
      <c r="C27" s="23" t="s">
        <v>73</v>
      </c>
      <c r="D27" s="29" t="s">
        <v>74</v>
      </c>
      <c r="E27" s="30" t="s">
        <v>35</v>
      </c>
      <c r="F27" s="15">
        <v>1890</v>
      </c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</row>
    <row r="28" spans="2:35" ht="18" customHeight="1">
      <c r="B28" s="6">
        <f>B27+1</f>
        <v>16</v>
      </c>
      <c r="C28" s="25" t="s">
        <v>75</v>
      </c>
      <c r="D28" s="13" t="s">
        <v>76</v>
      </c>
      <c r="E28" s="12" t="s">
        <v>77</v>
      </c>
      <c r="F28" s="11">
        <v>1890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</row>
    <row r="29" spans="2:35" ht="18" customHeight="1">
      <c r="B29" s="6">
        <f t="shared" ref="B29:B44" si="1">B28+1</f>
        <v>17</v>
      </c>
      <c r="C29" s="25" t="s">
        <v>78</v>
      </c>
      <c r="D29" s="13" t="s">
        <v>79</v>
      </c>
      <c r="E29" s="12" t="s">
        <v>80</v>
      </c>
      <c r="F29" s="11">
        <v>1890</v>
      </c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</row>
    <row r="30" spans="2:35" ht="18" customHeight="1">
      <c r="B30" s="6">
        <f t="shared" si="1"/>
        <v>18</v>
      </c>
      <c r="C30" s="25" t="s">
        <v>81</v>
      </c>
      <c r="D30" s="13" t="s">
        <v>82</v>
      </c>
      <c r="E30" s="12" t="s">
        <v>33</v>
      </c>
      <c r="F30" s="11">
        <v>1890</v>
      </c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</row>
    <row r="31" spans="2:35" ht="18" customHeight="1">
      <c r="B31" s="6">
        <f t="shared" si="1"/>
        <v>19</v>
      </c>
      <c r="C31" s="25" t="s">
        <v>83</v>
      </c>
      <c r="D31" s="13" t="s">
        <v>84</v>
      </c>
      <c r="E31" s="12" t="s">
        <v>14</v>
      </c>
      <c r="F31" s="11">
        <v>5554.76</v>
      </c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</row>
    <row r="32" spans="2:35" ht="18" customHeight="1">
      <c r="B32" s="6">
        <f t="shared" si="1"/>
        <v>20</v>
      </c>
      <c r="C32" s="25" t="s">
        <v>85</v>
      </c>
      <c r="D32" s="13" t="s">
        <v>86</v>
      </c>
      <c r="E32" s="12" t="s">
        <v>14</v>
      </c>
      <c r="F32" s="11">
        <v>630</v>
      </c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</row>
    <row r="33" spans="2:35" ht="18" customHeight="1">
      <c r="B33" s="6">
        <f t="shared" si="1"/>
        <v>21</v>
      </c>
      <c r="C33" s="25" t="s">
        <v>87</v>
      </c>
      <c r="D33" s="13" t="s">
        <v>88</v>
      </c>
      <c r="E33" s="12" t="s">
        <v>14</v>
      </c>
      <c r="F33" s="11">
        <v>630</v>
      </c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</row>
    <row r="34" spans="2:35" ht="18" customHeight="1">
      <c r="B34" s="6">
        <f t="shared" si="1"/>
        <v>22</v>
      </c>
      <c r="C34" s="25" t="s">
        <v>89</v>
      </c>
      <c r="D34" s="13" t="s">
        <v>90</v>
      </c>
      <c r="E34" s="12" t="s">
        <v>14</v>
      </c>
      <c r="F34" s="11">
        <v>630</v>
      </c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</row>
    <row r="35" spans="2:35" ht="18" customHeight="1">
      <c r="B35" s="6">
        <f t="shared" si="1"/>
        <v>23</v>
      </c>
      <c r="C35" s="25" t="s">
        <v>91</v>
      </c>
      <c r="D35" s="13" t="s">
        <v>92</v>
      </c>
      <c r="E35" s="12" t="s">
        <v>12</v>
      </c>
      <c r="F35" s="11">
        <v>16602.939999999999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</row>
    <row r="36" spans="2:35" ht="18" customHeight="1">
      <c r="B36" s="6">
        <f t="shared" si="1"/>
        <v>24</v>
      </c>
      <c r="C36" s="25" t="s">
        <v>93</v>
      </c>
      <c r="D36" s="13" t="s">
        <v>94</v>
      </c>
      <c r="E36" s="12" t="s">
        <v>95</v>
      </c>
      <c r="F36" s="11">
        <v>630</v>
      </c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</row>
    <row r="37" spans="2:35" ht="18" customHeight="1">
      <c r="B37" s="6">
        <f t="shared" si="1"/>
        <v>25</v>
      </c>
      <c r="C37" s="25" t="s">
        <v>96</v>
      </c>
      <c r="D37" s="13" t="s">
        <v>97</v>
      </c>
      <c r="E37" s="12" t="s">
        <v>98</v>
      </c>
      <c r="F37" s="11">
        <v>630</v>
      </c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</row>
    <row r="38" spans="2:35" ht="18" customHeight="1">
      <c r="B38" s="6">
        <f t="shared" si="1"/>
        <v>26</v>
      </c>
      <c r="C38" s="25" t="s">
        <v>99</v>
      </c>
      <c r="D38" s="13" t="s">
        <v>100</v>
      </c>
      <c r="E38" s="12" t="s">
        <v>32</v>
      </c>
      <c r="F38" s="11">
        <v>210</v>
      </c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</row>
    <row r="39" spans="2:35" ht="18" customHeight="1">
      <c r="B39" s="6">
        <f t="shared" si="1"/>
        <v>27</v>
      </c>
      <c r="C39" s="25" t="s">
        <v>101</v>
      </c>
      <c r="D39" s="13" t="s">
        <v>102</v>
      </c>
      <c r="E39" s="12" t="s">
        <v>18</v>
      </c>
      <c r="F39" s="11">
        <v>1890</v>
      </c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</row>
    <row r="40" spans="2:35" ht="18" customHeight="1">
      <c r="B40" s="6">
        <f t="shared" si="1"/>
        <v>28</v>
      </c>
      <c r="C40" s="25" t="s">
        <v>103</v>
      </c>
      <c r="D40" s="13" t="s">
        <v>104</v>
      </c>
      <c r="E40" s="12" t="s">
        <v>31</v>
      </c>
      <c r="F40" s="11">
        <v>210</v>
      </c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</row>
    <row r="41" spans="2:35" ht="18" customHeight="1">
      <c r="B41" s="6">
        <f t="shared" si="1"/>
        <v>29</v>
      </c>
      <c r="C41" s="25" t="s">
        <v>105</v>
      </c>
      <c r="D41" s="13" t="s">
        <v>106</v>
      </c>
      <c r="E41" s="12" t="s">
        <v>107</v>
      </c>
      <c r="F41" s="11">
        <v>1890</v>
      </c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</row>
    <row r="42" spans="2:35" ht="18" customHeight="1">
      <c r="B42" s="6">
        <f t="shared" si="1"/>
        <v>30</v>
      </c>
      <c r="C42" s="25" t="s">
        <v>108</v>
      </c>
      <c r="D42" s="13" t="s">
        <v>109</v>
      </c>
      <c r="E42" s="12" t="s">
        <v>110</v>
      </c>
      <c r="F42" s="11">
        <v>2730</v>
      </c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</row>
    <row r="43" spans="2:35" ht="18" customHeight="1">
      <c r="B43" s="6">
        <f t="shared" si="1"/>
        <v>31</v>
      </c>
      <c r="C43" s="25" t="s">
        <v>111</v>
      </c>
      <c r="D43" s="13" t="s">
        <v>112</v>
      </c>
      <c r="E43" s="12" t="s">
        <v>113</v>
      </c>
      <c r="F43" s="11">
        <v>161</v>
      </c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</row>
    <row r="44" spans="2:35" ht="18" customHeight="1">
      <c r="B44" s="6">
        <f t="shared" si="1"/>
        <v>32</v>
      </c>
      <c r="C44" s="25" t="s">
        <v>114</v>
      </c>
      <c r="D44" s="13" t="s">
        <v>115</v>
      </c>
      <c r="E44" s="12" t="s">
        <v>113</v>
      </c>
      <c r="F44" s="11">
        <v>1890</v>
      </c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</row>
    <row r="45" spans="2:35" ht="18" customHeight="1" thickBot="1">
      <c r="B45" s="31">
        <f>B44+1</f>
        <v>33</v>
      </c>
      <c r="C45" s="32" t="s">
        <v>116</v>
      </c>
      <c r="D45" s="33" t="s">
        <v>117</v>
      </c>
      <c r="E45" s="34" t="s">
        <v>118</v>
      </c>
      <c r="F45" s="35">
        <v>1890</v>
      </c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</row>
    <row r="54" spans="2:6" ht="8.25" customHeight="1" thickBot="1"/>
    <row r="55" spans="2:6" ht="18" customHeight="1">
      <c r="B55" s="7">
        <v>25</v>
      </c>
      <c r="C55" s="23" t="s">
        <v>119</v>
      </c>
      <c r="D55" s="29" t="s">
        <v>120</v>
      </c>
      <c r="E55" s="30" t="s">
        <v>23</v>
      </c>
      <c r="F55" s="15">
        <v>118</v>
      </c>
    </row>
    <row r="56" spans="2:6" ht="18" customHeight="1">
      <c r="B56" s="6">
        <f>B55+1</f>
        <v>26</v>
      </c>
      <c r="C56" s="25" t="s">
        <v>121</v>
      </c>
      <c r="D56" s="13" t="s">
        <v>122</v>
      </c>
      <c r="E56" s="12" t="s">
        <v>23</v>
      </c>
      <c r="F56" s="11">
        <v>210</v>
      </c>
    </row>
    <row r="57" spans="2:6" ht="18" customHeight="1">
      <c r="B57" s="6">
        <f>B56+1</f>
        <v>27</v>
      </c>
      <c r="C57" s="25" t="s">
        <v>123</v>
      </c>
      <c r="D57" s="13" t="s">
        <v>124</v>
      </c>
      <c r="E57" s="12" t="s">
        <v>20</v>
      </c>
      <c r="F57" s="11">
        <v>2730</v>
      </c>
    </row>
    <row r="58" spans="2:6" ht="18" customHeight="1">
      <c r="B58" s="6">
        <f>B57+1</f>
        <v>28</v>
      </c>
      <c r="C58" s="25" t="s">
        <v>125</v>
      </c>
      <c r="D58" s="13" t="s">
        <v>126</v>
      </c>
      <c r="E58" s="12" t="s">
        <v>27</v>
      </c>
      <c r="F58" s="11">
        <v>2730</v>
      </c>
    </row>
    <row r="59" spans="2:6" ht="18" customHeight="1">
      <c r="B59" s="6">
        <f t="shared" ref="B59:B94" si="2">B58+1</f>
        <v>29</v>
      </c>
      <c r="C59" s="25" t="s">
        <v>127</v>
      </c>
      <c r="D59" s="13" t="s">
        <v>128</v>
      </c>
      <c r="E59" s="12" t="s">
        <v>129</v>
      </c>
      <c r="F59" s="11">
        <v>2730</v>
      </c>
    </row>
    <row r="60" spans="2:6" ht="18" customHeight="1">
      <c r="B60" s="6">
        <f t="shared" si="2"/>
        <v>30</v>
      </c>
      <c r="C60" s="25" t="s">
        <v>130</v>
      </c>
      <c r="D60" s="13" t="s">
        <v>131</v>
      </c>
      <c r="E60" s="12" t="s">
        <v>29</v>
      </c>
      <c r="F60" s="11">
        <v>2730</v>
      </c>
    </row>
    <row r="61" spans="2:6" ht="18" customHeight="1">
      <c r="B61" s="6">
        <f t="shared" si="2"/>
        <v>31</v>
      </c>
      <c r="C61" s="25" t="s">
        <v>132</v>
      </c>
      <c r="D61" s="13" t="s">
        <v>133</v>
      </c>
      <c r="E61" s="12" t="s">
        <v>21</v>
      </c>
      <c r="F61" s="11">
        <v>2730</v>
      </c>
    </row>
    <row r="62" spans="2:6" ht="18" customHeight="1">
      <c r="B62" s="6">
        <f t="shared" si="2"/>
        <v>32</v>
      </c>
      <c r="C62" s="25" t="s">
        <v>134</v>
      </c>
      <c r="D62" s="13" t="s">
        <v>135</v>
      </c>
      <c r="E62" s="12" t="s">
        <v>95</v>
      </c>
      <c r="F62" s="11">
        <v>2730</v>
      </c>
    </row>
    <row r="63" spans="2:6" ht="18" customHeight="1">
      <c r="B63" s="6">
        <f t="shared" si="2"/>
        <v>33</v>
      </c>
      <c r="C63" s="25" t="s">
        <v>136</v>
      </c>
      <c r="D63" s="13" t="s">
        <v>137</v>
      </c>
      <c r="E63" s="12" t="s">
        <v>138</v>
      </c>
      <c r="F63" s="11">
        <v>131</v>
      </c>
    </row>
    <row r="64" spans="2:6" ht="18" customHeight="1">
      <c r="B64" s="6">
        <f t="shared" si="2"/>
        <v>34</v>
      </c>
      <c r="C64" s="25" t="s">
        <v>139</v>
      </c>
      <c r="D64" s="13" t="s">
        <v>140</v>
      </c>
      <c r="E64" s="12" t="s">
        <v>138</v>
      </c>
      <c r="F64" s="11">
        <v>160</v>
      </c>
    </row>
    <row r="65" spans="2:6" ht="18" customHeight="1">
      <c r="B65" s="6">
        <f t="shared" si="2"/>
        <v>35</v>
      </c>
      <c r="C65" s="25" t="s">
        <v>141</v>
      </c>
      <c r="D65" s="13" t="s">
        <v>142</v>
      </c>
      <c r="E65" s="12" t="s">
        <v>16</v>
      </c>
      <c r="F65" s="11">
        <v>132</v>
      </c>
    </row>
    <row r="66" spans="2:6" ht="18" customHeight="1">
      <c r="B66" s="6">
        <f t="shared" si="2"/>
        <v>36</v>
      </c>
      <c r="C66" s="25" t="s">
        <v>143</v>
      </c>
      <c r="D66" s="13" t="s">
        <v>144</v>
      </c>
      <c r="E66" s="12" t="s">
        <v>34</v>
      </c>
      <c r="F66" s="11">
        <v>161</v>
      </c>
    </row>
    <row r="67" spans="2:6" ht="18" customHeight="1">
      <c r="B67" s="6">
        <f t="shared" si="2"/>
        <v>37</v>
      </c>
      <c r="C67" s="25" t="s">
        <v>145</v>
      </c>
      <c r="D67" s="13" t="s">
        <v>146</v>
      </c>
      <c r="E67" s="12" t="s">
        <v>14</v>
      </c>
      <c r="F67" s="11">
        <v>18901.07</v>
      </c>
    </row>
    <row r="68" spans="2:6" ht="18" customHeight="1">
      <c r="B68" s="6">
        <f t="shared" si="2"/>
        <v>38</v>
      </c>
      <c r="C68" s="25" t="s">
        <v>147</v>
      </c>
      <c r="D68" s="13" t="s">
        <v>148</v>
      </c>
      <c r="E68" s="36" t="s">
        <v>14</v>
      </c>
      <c r="F68" s="11">
        <v>825.9</v>
      </c>
    </row>
    <row r="69" spans="2:6" ht="18" customHeight="1">
      <c r="B69" s="6">
        <f t="shared" si="2"/>
        <v>39</v>
      </c>
      <c r="C69" s="25" t="s">
        <v>149</v>
      </c>
      <c r="D69" s="13" t="s">
        <v>150</v>
      </c>
      <c r="E69" s="12" t="s">
        <v>151</v>
      </c>
      <c r="F69" s="11">
        <v>90</v>
      </c>
    </row>
    <row r="70" spans="2:6" ht="18" customHeight="1">
      <c r="B70" s="6">
        <f t="shared" si="2"/>
        <v>40</v>
      </c>
      <c r="C70" s="25" t="s">
        <v>152</v>
      </c>
      <c r="D70" s="13" t="s">
        <v>153</v>
      </c>
      <c r="E70" s="12" t="s">
        <v>151</v>
      </c>
      <c r="F70" s="11">
        <v>49</v>
      </c>
    </row>
    <row r="71" spans="2:6" ht="18" customHeight="1">
      <c r="B71" s="6">
        <f t="shared" si="2"/>
        <v>41</v>
      </c>
      <c r="C71" s="25" t="s">
        <v>154</v>
      </c>
      <c r="D71" s="13" t="s">
        <v>155</v>
      </c>
      <c r="E71" s="12" t="s">
        <v>156</v>
      </c>
      <c r="F71" s="11">
        <v>458.5</v>
      </c>
    </row>
    <row r="72" spans="2:6" ht="18" customHeight="1">
      <c r="B72" s="6">
        <f t="shared" si="2"/>
        <v>42</v>
      </c>
      <c r="C72" s="25" t="s">
        <v>157</v>
      </c>
      <c r="D72" s="13" t="s">
        <v>158</v>
      </c>
      <c r="E72" s="12" t="s">
        <v>156</v>
      </c>
      <c r="F72" s="11">
        <v>577</v>
      </c>
    </row>
    <row r="73" spans="2:6" ht="18" customHeight="1">
      <c r="B73" s="6">
        <f t="shared" si="2"/>
        <v>43</v>
      </c>
      <c r="C73" s="25" t="s">
        <v>159</v>
      </c>
      <c r="D73" s="13" t="s">
        <v>160</v>
      </c>
      <c r="E73" s="12" t="s">
        <v>161</v>
      </c>
      <c r="F73" s="11">
        <v>474</v>
      </c>
    </row>
    <row r="74" spans="2:6" ht="18" customHeight="1">
      <c r="B74" s="6">
        <f t="shared" si="2"/>
        <v>44</v>
      </c>
      <c r="C74" s="25" t="s">
        <v>162</v>
      </c>
      <c r="D74" s="13" t="s">
        <v>163</v>
      </c>
      <c r="E74" s="12" t="s">
        <v>164</v>
      </c>
      <c r="F74" s="11">
        <v>2730</v>
      </c>
    </row>
    <row r="75" spans="2:6" ht="18" customHeight="1">
      <c r="B75" s="6">
        <f t="shared" si="2"/>
        <v>45</v>
      </c>
      <c r="C75" s="25" t="s">
        <v>165</v>
      </c>
      <c r="D75" s="13" t="s">
        <v>166</v>
      </c>
      <c r="E75" s="12" t="s">
        <v>18</v>
      </c>
      <c r="F75" s="11">
        <v>120</v>
      </c>
    </row>
    <row r="76" spans="2:6" ht="18" customHeight="1">
      <c r="B76" s="6">
        <f t="shared" si="2"/>
        <v>46</v>
      </c>
      <c r="C76" s="25" t="s">
        <v>167</v>
      </c>
      <c r="D76" s="13" t="s">
        <v>168</v>
      </c>
      <c r="E76" s="12" t="s">
        <v>13</v>
      </c>
      <c r="F76" s="11">
        <v>867</v>
      </c>
    </row>
    <row r="77" spans="2:6" ht="18" customHeight="1">
      <c r="B77" s="6">
        <f t="shared" si="2"/>
        <v>47</v>
      </c>
      <c r="C77" s="25" t="s">
        <v>169</v>
      </c>
      <c r="D77" s="13" t="s">
        <v>170</v>
      </c>
      <c r="E77" s="12" t="s">
        <v>12</v>
      </c>
      <c r="F77" s="11">
        <v>3989.5</v>
      </c>
    </row>
    <row r="78" spans="2:6" ht="18" customHeight="1">
      <c r="B78" s="6">
        <f t="shared" si="2"/>
        <v>48</v>
      </c>
      <c r="C78" s="25" t="s">
        <v>171</v>
      </c>
      <c r="D78" s="13" t="s">
        <v>172</v>
      </c>
      <c r="E78" s="12" t="s">
        <v>17</v>
      </c>
      <c r="F78" s="11">
        <v>155</v>
      </c>
    </row>
    <row r="79" spans="2:6" ht="18" customHeight="1">
      <c r="B79" s="6">
        <f t="shared" si="2"/>
        <v>49</v>
      </c>
      <c r="C79" s="25" t="s">
        <v>173</v>
      </c>
      <c r="D79" s="13" t="s">
        <v>174</v>
      </c>
      <c r="E79" s="12" t="s">
        <v>19</v>
      </c>
      <c r="F79" s="11">
        <v>100</v>
      </c>
    </row>
    <row r="80" spans="2:6" ht="18" customHeight="1">
      <c r="B80" s="6">
        <f t="shared" si="2"/>
        <v>50</v>
      </c>
      <c r="C80" s="25" t="s">
        <v>175</v>
      </c>
      <c r="D80" s="13" t="s">
        <v>176</v>
      </c>
      <c r="E80" s="12" t="s">
        <v>19</v>
      </c>
      <c r="F80" s="11">
        <v>100</v>
      </c>
    </row>
    <row r="81" spans="2:6" ht="18" customHeight="1">
      <c r="B81" s="6">
        <f>B80+1</f>
        <v>51</v>
      </c>
      <c r="C81" s="25" t="s">
        <v>177</v>
      </c>
      <c r="D81" s="13" t="s">
        <v>178</v>
      </c>
      <c r="E81" s="12" t="s">
        <v>18</v>
      </c>
      <c r="F81" s="11">
        <v>630</v>
      </c>
    </row>
    <row r="82" spans="2:6" ht="18" customHeight="1">
      <c r="B82" s="6">
        <f t="shared" si="2"/>
        <v>52</v>
      </c>
      <c r="C82" s="25" t="s">
        <v>179</v>
      </c>
      <c r="D82" s="13" t="s">
        <v>180</v>
      </c>
      <c r="E82" s="12" t="s">
        <v>15</v>
      </c>
      <c r="F82" s="11">
        <v>161</v>
      </c>
    </row>
    <row r="83" spans="2:6" ht="18" customHeight="1">
      <c r="B83" s="6">
        <f t="shared" si="2"/>
        <v>53</v>
      </c>
      <c r="C83" s="25" t="s">
        <v>181</v>
      </c>
      <c r="D83" s="13" t="s">
        <v>182</v>
      </c>
      <c r="E83" s="12" t="s">
        <v>15</v>
      </c>
      <c r="F83" s="11">
        <v>165</v>
      </c>
    </row>
    <row r="84" spans="2:6" ht="18" customHeight="1">
      <c r="B84" s="6">
        <f t="shared" si="2"/>
        <v>54</v>
      </c>
      <c r="C84" s="25" t="s">
        <v>183</v>
      </c>
      <c r="D84" s="13" t="s">
        <v>184</v>
      </c>
      <c r="E84" s="12" t="s">
        <v>185</v>
      </c>
      <c r="F84" s="11">
        <v>1890</v>
      </c>
    </row>
    <row r="85" spans="2:6" ht="18" customHeight="1">
      <c r="B85" s="6">
        <f t="shared" si="2"/>
        <v>55</v>
      </c>
      <c r="C85" s="25" t="s">
        <v>186</v>
      </c>
      <c r="D85" s="13" t="s">
        <v>187</v>
      </c>
      <c r="E85" s="12" t="s">
        <v>14</v>
      </c>
      <c r="F85" s="11">
        <v>13711.15</v>
      </c>
    </row>
    <row r="86" spans="2:6" ht="18" customHeight="1">
      <c r="B86" s="6">
        <f t="shared" si="2"/>
        <v>56</v>
      </c>
      <c r="C86" s="25" t="s">
        <v>188</v>
      </c>
      <c r="D86" s="13" t="s">
        <v>189</v>
      </c>
      <c r="E86" s="12" t="s">
        <v>18</v>
      </c>
      <c r="F86" s="11">
        <v>1890</v>
      </c>
    </row>
    <row r="87" spans="2:6" ht="18" customHeight="1">
      <c r="B87" s="6">
        <f t="shared" si="2"/>
        <v>57</v>
      </c>
      <c r="C87" s="25" t="s">
        <v>190</v>
      </c>
      <c r="D87" s="13" t="s">
        <v>191</v>
      </c>
      <c r="E87" s="12" t="s">
        <v>192</v>
      </c>
      <c r="F87" s="11">
        <v>1890</v>
      </c>
    </row>
    <row r="88" spans="2:6" ht="18" customHeight="1">
      <c r="B88" s="6">
        <f t="shared" si="2"/>
        <v>58</v>
      </c>
      <c r="C88" s="25" t="s">
        <v>193</v>
      </c>
      <c r="D88" s="13" t="s">
        <v>194</v>
      </c>
      <c r="E88" s="12" t="s">
        <v>195</v>
      </c>
      <c r="F88" s="11">
        <v>1890</v>
      </c>
    </row>
    <row r="89" spans="2:6" ht="18" customHeight="1">
      <c r="B89" s="6">
        <f t="shared" si="2"/>
        <v>59</v>
      </c>
      <c r="C89" s="42" t="s">
        <v>196</v>
      </c>
      <c r="D89" s="43" t="s">
        <v>197</v>
      </c>
      <c r="E89" s="43" t="s">
        <v>38</v>
      </c>
      <c r="F89" s="44">
        <v>630</v>
      </c>
    </row>
    <row r="90" spans="2:6" ht="18" customHeight="1">
      <c r="B90" s="6">
        <f t="shared" si="2"/>
        <v>60</v>
      </c>
      <c r="C90" s="42" t="s">
        <v>198</v>
      </c>
      <c r="D90" s="43" t="s">
        <v>199</v>
      </c>
      <c r="E90" s="43" t="s">
        <v>34</v>
      </c>
      <c r="F90" s="44">
        <v>1890</v>
      </c>
    </row>
    <row r="91" spans="2:6" ht="18" customHeight="1">
      <c r="B91" s="6">
        <f t="shared" si="2"/>
        <v>61</v>
      </c>
      <c r="C91" s="42" t="s">
        <v>200</v>
      </c>
      <c r="D91" s="43" t="s">
        <v>201</v>
      </c>
      <c r="E91" s="43" t="s">
        <v>34</v>
      </c>
      <c r="F91" s="44">
        <v>200</v>
      </c>
    </row>
    <row r="92" spans="2:6" ht="18" customHeight="1">
      <c r="B92" s="6">
        <f t="shared" si="2"/>
        <v>62</v>
      </c>
      <c r="C92" s="42" t="s">
        <v>202</v>
      </c>
      <c r="D92" s="43" t="s">
        <v>203</v>
      </c>
      <c r="E92" s="43" t="s">
        <v>204</v>
      </c>
      <c r="F92" s="44">
        <v>74</v>
      </c>
    </row>
    <row r="93" spans="2:6" ht="18" customHeight="1">
      <c r="B93" s="6">
        <f t="shared" si="2"/>
        <v>63</v>
      </c>
      <c r="C93" s="42" t="s">
        <v>205</v>
      </c>
      <c r="D93" s="43" t="s">
        <v>206</v>
      </c>
      <c r="E93" s="43" t="s">
        <v>204</v>
      </c>
      <c r="F93" s="44">
        <v>69</v>
      </c>
    </row>
    <row r="94" spans="2:6" ht="18" customHeight="1" thickBot="1">
      <c r="B94" s="31">
        <f t="shared" si="2"/>
        <v>64</v>
      </c>
      <c r="C94" s="45" t="s">
        <v>207</v>
      </c>
      <c r="D94" s="46" t="s">
        <v>208</v>
      </c>
      <c r="E94" s="46" t="s">
        <v>204</v>
      </c>
      <c r="F94" s="47">
        <v>75</v>
      </c>
    </row>
    <row r="95" spans="2:6" ht="15" customHeight="1"/>
    <row r="96" spans="2:6" ht="15" customHeight="1"/>
    <row r="97" spans="2:6" ht="15" customHeight="1"/>
    <row r="102" spans="2:6" ht="8.25" customHeight="1" thickBot="1"/>
    <row r="103" spans="2:6" ht="18" customHeight="1">
      <c r="B103" s="7">
        <v>65</v>
      </c>
      <c r="C103" s="23" t="s">
        <v>209</v>
      </c>
      <c r="D103" s="29" t="s">
        <v>210</v>
      </c>
      <c r="E103" s="30" t="s">
        <v>12</v>
      </c>
      <c r="F103" s="15">
        <v>13371</v>
      </c>
    </row>
    <row r="104" spans="2:6" ht="18" customHeight="1">
      <c r="B104" s="17">
        <f>B103+1</f>
        <v>66</v>
      </c>
      <c r="C104" s="24" t="s">
        <v>211</v>
      </c>
      <c r="D104" s="18" t="s">
        <v>212</v>
      </c>
      <c r="E104" s="19" t="s">
        <v>213</v>
      </c>
      <c r="F104" s="20">
        <v>1890</v>
      </c>
    </row>
    <row r="105" spans="2:6" ht="18" customHeight="1">
      <c r="B105" s="17">
        <f t="shared" ref="B105:B108" si="3">B104+1</f>
        <v>67</v>
      </c>
      <c r="C105" s="24" t="s">
        <v>214</v>
      </c>
      <c r="D105" s="18" t="s">
        <v>215</v>
      </c>
      <c r="E105" s="19" t="s">
        <v>213</v>
      </c>
      <c r="F105" s="20">
        <v>196</v>
      </c>
    </row>
    <row r="106" spans="2:6" ht="18" customHeight="1">
      <c r="B106" s="17">
        <f t="shared" si="3"/>
        <v>68</v>
      </c>
      <c r="C106" s="25" t="s">
        <v>216</v>
      </c>
      <c r="D106" s="13" t="s">
        <v>217</v>
      </c>
      <c r="E106" s="12" t="s">
        <v>33</v>
      </c>
      <c r="F106" s="11">
        <v>1470</v>
      </c>
    </row>
    <row r="107" spans="2:6" ht="18" customHeight="1">
      <c r="B107" s="17">
        <f t="shared" si="3"/>
        <v>69</v>
      </c>
      <c r="C107" s="25" t="s">
        <v>218</v>
      </c>
      <c r="D107" s="13" t="s">
        <v>219</v>
      </c>
      <c r="E107" s="12" t="s">
        <v>24</v>
      </c>
      <c r="F107" s="11">
        <v>938</v>
      </c>
    </row>
    <row r="108" spans="2:6" ht="18" customHeight="1">
      <c r="B108" s="17">
        <f t="shared" si="3"/>
        <v>70</v>
      </c>
      <c r="C108" s="25" t="s">
        <v>220</v>
      </c>
      <c r="D108" s="13" t="s">
        <v>221</v>
      </c>
      <c r="E108" s="12" t="s">
        <v>23</v>
      </c>
      <c r="F108" s="11">
        <v>81</v>
      </c>
    </row>
    <row r="109" spans="2:6" ht="18" customHeight="1">
      <c r="B109" s="6">
        <f t="shared" ref="B109:B141" si="4">B108+1</f>
        <v>71</v>
      </c>
      <c r="C109" s="25" t="s">
        <v>222</v>
      </c>
      <c r="D109" s="13" t="s">
        <v>223</v>
      </c>
      <c r="E109" s="12" t="s">
        <v>23</v>
      </c>
      <c r="F109" s="11">
        <v>80</v>
      </c>
    </row>
    <row r="110" spans="2:6" ht="18" customHeight="1">
      <c r="B110" s="6">
        <f t="shared" si="4"/>
        <v>72</v>
      </c>
      <c r="C110" s="25" t="s">
        <v>224</v>
      </c>
      <c r="D110" s="13" t="s">
        <v>225</v>
      </c>
      <c r="E110" s="12" t="s">
        <v>12</v>
      </c>
      <c r="F110" s="11">
        <v>15259.24</v>
      </c>
    </row>
    <row r="111" spans="2:6" ht="18" customHeight="1">
      <c r="B111" s="6">
        <f t="shared" si="4"/>
        <v>73</v>
      </c>
      <c r="C111" s="25" t="s">
        <v>226</v>
      </c>
      <c r="D111" s="13" t="s">
        <v>227</v>
      </c>
      <c r="E111" s="12" t="s">
        <v>228</v>
      </c>
      <c r="F111" s="11">
        <v>210</v>
      </c>
    </row>
    <row r="112" spans="2:6" ht="18" customHeight="1">
      <c r="B112" s="6">
        <f t="shared" si="4"/>
        <v>74</v>
      </c>
      <c r="C112" s="25" t="s">
        <v>229</v>
      </c>
      <c r="D112" s="13" t="s">
        <v>230</v>
      </c>
      <c r="E112" s="12" t="s">
        <v>228</v>
      </c>
      <c r="F112" s="11">
        <v>210</v>
      </c>
    </row>
    <row r="113" spans="2:6" ht="18" customHeight="1">
      <c r="B113" s="6">
        <f t="shared" si="4"/>
        <v>75</v>
      </c>
      <c r="C113" s="25" t="s">
        <v>231</v>
      </c>
      <c r="D113" s="13" t="s">
        <v>232</v>
      </c>
      <c r="E113" s="12" t="s">
        <v>233</v>
      </c>
      <c r="F113" s="11">
        <v>1890</v>
      </c>
    </row>
    <row r="114" spans="2:6" ht="18" customHeight="1">
      <c r="B114" s="6">
        <f t="shared" si="4"/>
        <v>76</v>
      </c>
      <c r="C114" s="25" t="s">
        <v>234</v>
      </c>
      <c r="D114" s="13" t="s">
        <v>235</v>
      </c>
      <c r="E114" s="12" t="s">
        <v>236</v>
      </c>
      <c r="F114" s="11">
        <v>1890</v>
      </c>
    </row>
    <row r="115" spans="2:6" ht="18" customHeight="1">
      <c r="B115" s="6">
        <f t="shared" si="4"/>
        <v>77</v>
      </c>
      <c r="C115" s="25" t="s">
        <v>237</v>
      </c>
      <c r="D115" s="13" t="s">
        <v>238</v>
      </c>
      <c r="E115" s="12" t="s">
        <v>29</v>
      </c>
      <c r="F115" s="11">
        <v>2730</v>
      </c>
    </row>
    <row r="116" spans="2:6" ht="18" customHeight="1">
      <c r="B116" s="6">
        <f t="shared" si="4"/>
        <v>78</v>
      </c>
      <c r="C116" s="25" t="s">
        <v>239</v>
      </c>
      <c r="D116" s="13" t="s">
        <v>240</v>
      </c>
      <c r="E116" s="12" t="s">
        <v>28</v>
      </c>
      <c r="F116" s="11">
        <v>1470</v>
      </c>
    </row>
    <row r="117" spans="2:6" ht="18" customHeight="1">
      <c r="B117" s="6">
        <f t="shared" si="4"/>
        <v>79</v>
      </c>
      <c r="C117" s="25" t="s">
        <v>241</v>
      </c>
      <c r="D117" s="13" t="s">
        <v>242</v>
      </c>
      <c r="E117" s="12" t="s">
        <v>243</v>
      </c>
      <c r="F117" s="11">
        <v>210</v>
      </c>
    </row>
    <row r="118" spans="2:6" ht="18" customHeight="1">
      <c r="B118" s="6">
        <f t="shared" si="4"/>
        <v>80</v>
      </c>
      <c r="C118" s="25" t="s">
        <v>244</v>
      </c>
      <c r="D118" s="13" t="s">
        <v>245</v>
      </c>
      <c r="E118" s="12" t="s">
        <v>246</v>
      </c>
      <c r="F118" s="11">
        <v>1890</v>
      </c>
    </row>
    <row r="119" spans="2:6" ht="18" customHeight="1">
      <c r="B119" s="6">
        <f t="shared" si="4"/>
        <v>81</v>
      </c>
      <c r="C119" s="25" t="s">
        <v>247</v>
      </c>
      <c r="D119" s="13" t="s">
        <v>248</v>
      </c>
      <c r="E119" s="12" t="s">
        <v>249</v>
      </c>
      <c r="F119" s="11">
        <v>2730</v>
      </c>
    </row>
    <row r="120" spans="2:6" ht="18" customHeight="1">
      <c r="B120" s="6">
        <f t="shared" si="4"/>
        <v>82</v>
      </c>
      <c r="C120" s="25" t="s">
        <v>250</v>
      </c>
      <c r="D120" s="13" t="s">
        <v>251</v>
      </c>
      <c r="E120" s="12" t="s">
        <v>252</v>
      </c>
      <c r="F120" s="11">
        <v>630</v>
      </c>
    </row>
    <row r="121" spans="2:6" ht="18" customHeight="1">
      <c r="B121" s="6">
        <f t="shared" si="4"/>
        <v>83</v>
      </c>
      <c r="C121" s="25" t="s">
        <v>253</v>
      </c>
      <c r="D121" s="13" t="s">
        <v>254</v>
      </c>
      <c r="E121" s="12" t="s">
        <v>252</v>
      </c>
      <c r="F121" s="11">
        <v>630</v>
      </c>
    </row>
    <row r="122" spans="2:6" ht="18" customHeight="1">
      <c r="B122" s="6">
        <f t="shared" si="4"/>
        <v>84</v>
      </c>
      <c r="C122" s="25" t="s">
        <v>255</v>
      </c>
      <c r="D122" s="13" t="s">
        <v>256</v>
      </c>
      <c r="E122" s="12" t="s">
        <v>22</v>
      </c>
      <c r="F122" s="11">
        <v>630</v>
      </c>
    </row>
    <row r="123" spans="2:6" ht="18" customHeight="1">
      <c r="B123" s="6">
        <f t="shared" si="4"/>
        <v>85</v>
      </c>
      <c r="C123" s="25" t="s">
        <v>257</v>
      </c>
      <c r="D123" s="13" t="s">
        <v>258</v>
      </c>
      <c r="E123" s="36" t="s">
        <v>30</v>
      </c>
      <c r="F123" s="11">
        <v>2730</v>
      </c>
    </row>
    <row r="124" spans="2:6" ht="18" customHeight="1">
      <c r="B124" s="6">
        <f t="shared" si="4"/>
        <v>86</v>
      </c>
      <c r="C124" s="25" t="s">
        <v>259</v>
      </c>
      <c r="D124" s="13" t="s">
        <v>260</v>
      </c>
      <c r="E124" s="12" t="s">
        <v>36</v>
      </c>
      <c r="F124" s="11">
        <v>2730</v>
      </c>
    </row>
    <row r="125" spans="2:6" ht="18" customHeight="1">
      <c r="B125" s="6">
        <f t="shared" si="4"/>
        <v>87</v>
      </c>
      <c r="C125" s="25" t="s">
        <v>261</v>
      </c>
      <c r="D125" s="13" t="s">
        <v>262</v>
      </c>
      <c r="E125" s="12" t="s">
        <v>19</v>
      </c>
      <c r="F125" s="11">
        <v>49</v>
      </c>
    </row>
    <row r="126" spans="2:6" ht="18" customHeight="1">
      <c r="B126" s="6">
        <f t="shared" si="4"/>
        <v>88</v>
      </c>
      <c r="C126" s="25" t="s">
        <v>263</v>
      </c>
      <c r="D126" s="13" t="s">
        <v>264</v>
      </c>
      <c r="E126" s="12" t="s">
        <v>19</v>
      </c>
      <c r="F126" s="11">
        <v>210</v>
      </c>
    </row>
    <row r="127" spans="2:6" ht="18" customHeight="1">
      <c r="B127" s="6">
        <f t="shared" si="4"/>
        <v>89</v>
      </c>
      <c r="C127" s="25" t="s">
        <v>265</v>
      </c>
      <c r="D127" s="13" t="s">
        <v>266</v>
      </c>
      <c r="E127" s="12" t="s">
        <v>20</v>
      </c>
      <c r="F127" s="11">
        <v>2730</v>
      </c>
    </row>
    <row r="128" spans="2:6" ht="18" customHeight="1">
      <c r="B128" s="6">
        <f t="shared" si="4"/>
        <v>90</v>
      </c>
      <c r="C128" s="25" t="s">
        <v>267</v>
      </c>
      <c r="D128" s="13" t="s">
        <v>268</v>
      </c>
      <c r="E128" s="12" t="s">
        <v>35</v>
      </c>
      <c r="F128" s="11">
        <v>2730</v>
      </c>
    </row>
    <row r="129" spans="2:6" ht="18" customHeight="1">
      <c r="B129" s="6">
        <f t="shared" si="4"/>
        <v>91</v>
      </c>
      <c r="C129" s="25" t="s">
        <v>269</v>
      </c>
      <c r="D129" s="13" t="s">
        <v>270</v>
      </c>
      <c r="E129" s="12" t="s">
        <v>151</v>
      </c>
      <c r="F129" s="11">
        <v>630</v>
      </c>
    </row>
    <row r="130" spans="2:6" ht="18" customHeight="1">
      <c r="B130" s="6">
        <f t="shared" si="4"/>
        <v>92</v>
      </c>
      <c r="C130" s="25" t="s">
        <v>271</v>
      </c>
      <c r="D130" s="13" t="s">
        <v>272</v>
      </c>
      <c r="E130" s="12" t="s">
        <v>80</v>
      </c>
      <c r="F130" s="11">
        <v>2730</v>
      </c>
    </row>
    <row r="131" spans="2:6" ht="18" customHeight="1">
      <c r="B131" s="6">
        <f t="shared" si="4"/>
        <v>93</v>
      </c>
      <c r="C131" s="25" t="s">
        <v>273</v>
      </c>
      <c r="D131" s="13" t="s">
        <v>274</v>
      </c>
      <c r="E131" s="12" t="s">
        <v>77</v>
      </c>
      <c r="F131" s="11">
        <v>2730</v>
      </c>
    </row>
    <row r="132" spans="2:6" ht="18" customHeight="1">
      <c r="B132" s="6">
        <f t="shared" si="4"/>
        <v>94</v>
      </c>
      <c r="C132" s="25" t="s">
        <v>275</v>
      </c>
      <c r="D132" s="13" t="s">
        <v>276</v>
      </c>
      <c r="E132" s="12" t="s">
        <v>277</v>
      </c>
      <c r="F132" s="11">
        <v>2730</v>
      </c>
    </row>
    <row r="133" spans="2:6" ht="18" customHeight="1">
      <c r="B133" s="6">
        <f t="shared" si="4"/>
        <v>95</v>
      </c>
      <c r="C133" s="25" t="s">
        <v>278</v>
      </c>
      <c r="D133" s="13" t="s">
        <v>279</v>
      </c>
      <c r="E133" s="12" t="s">
        <v>19</v>
      </c>
      <c r="F133" s="11">
        <v>45</v>
      </c>
    </row>
    <row r="134" spans="2:6" ht="18" customHeight="1">
      <c r="B134" s="6">
        <f t="shared" si="4"/>
        <v>96</v>
      </c>
      <c r="C134" s="25" t="s">
        <v>280</v>
      </c>
      <c r="D134" s="13" t="s">
        <v>281</v>
      </c>
      <c r="E134" s="12" t="s">
        <v>13</v>
      </c>
      <c r="F134" s="11">
        <v>6604.5</v>
      </c>
    </row>
    <row r="135" spans="2:6" ht="18" customHeight="1">
      <c r="B135" s="6">
        <f t="shared" si="4"/>
        <v>97</v>
      </c>
      <c r="C135" s="25" t="s">
        <v>282</v>
      </c>
      <c r="D135" s="13" t="s">
        <v>283</v>
      </c>
      <c r="E135" s="12" t="s">
        <v>13</v>
      </c>
      <c r="F135" s="11">
        <v>1348.5</v>
      </c>
    </row>
    <row r="136" spans="2:6" ht="18" customHeight="1">
      <c r="B136" s="6">
        <f t="shared" si="4"/>
        <v>98</v>
      </c>
      <c r="C136" s="25" t="s">
        <v>284</v>
      </c>
      <c r="D136" s="13" t="s">
        <v>285</v>
      </c>
      <c r="E136" s="12" t="s">
        <v>286</v>
      </c>
      <c r="F136" s="11">
        <v>630</v>
      </c>
    </row>
    <row r="137" spans="2:6" ht="18" customHeight="1">
      <c r="B137" s="6">
        <f t="shared" si="4"/>
        <v>99</v>
      </c>
      <c r="C137" s="25" t="s">
        <v>287</v>
      </c>
      <c r="D137" s="13" t="s">
        <v>288</v>
      </c>
      <c r="E137" s="12" t="s">
        <v>204</v>
      </c>
      <c r="F137" s="11">
        <v>1890</v>
      </c>
    </row>
    <row r="138" spans="2:6" ht="18" customHeight="1">
      <c r="B138" s="6">
        <f t="shared" si="4"/>
        <v>100</v>
      </c>
      <c r="C138" s="25" t="s">
        <v>289</v>
      </c>
      <c r="D138" s="13" t="s">
        <v>290</v>
      </c>
      <c r="E138" s="12" t="s">
        <v>118</v>
      </c>
      <c r="F138" s="11">
        <v>1890</v>
      </c>
    </row>
    <row r="139" spans="2:6" ht="18" customHeight="1">
      <c r="B139" s="6">
        <f t="shared" si="4"/>
        <v>101</v>
      </c>
      <c r="C139" s="25" t="s">
        <v>291</v>
      </c>
      <c r="D139" s="13" t="s">
        <v>292</v>
      </c>
      <c r="E139" s="12" t="s">
        <v>107</v>
      </c>
      <c r="F139" s="11">
        <v>1890</v>
      </c>
    </row>
    <row r="140" spans="2:6" ht="18" customHeight="1">
      <c r="B140" s="6">
        <f t="shared" si="4"/>
        <v>102</v>
      </c>
      <c r="C140" s="25" t="s">
        <v>293</v>
      </c>
      <c r="D140" s="13" t="s">
        <v>294</v>
      </c>
      <c r="E140" s="12" t="s">
        <v>295</v>
      </c>
      <c r="F140" s="11">
        <v>3780</v>
      </c>
    </row>
    <row r="141" spans="2:6" ht="18" customHeight="1">
      <c r="B141" s="6">
        <f t="shared" si="4"/>
        <v>103</v>
      </c>
      <c r="C141" s="25" t="s">
        <v>296</v>
      </c>
      <c r="D141" s="13" t="s">
        <v>297</v>
      </c>
      <c r="E141" s="12" t="s">
        <v>13</v>
      </c>
      <c r="F141" s="11">
        <v>2049.2399999999998</v>
      </c>
    </row>
    <row r="142" spans="2:6" ht="18" customHeight="1" thickBot="1">
      <c r="B142" s="31">
        <f>B141+1</f>
        <v>104</v>
      </c>
      <c r="C142" s="32" t="s">
        <v>298</v>
      </c>
      <c r="D142" s="33" t="s">
        <v>299</v>
      </c>
      <c r="E142" s="34" t="s">
        <v>37</v>
      </c>
      <c r="F142" s="35">
        <v>630</v>
      </c>
    </row>
    <row r="143" spans="2:6">
      <c r="B143" s="37"/>
      <c r="C143" s="38"/>
      <c r="D143" s="39"/>
      <c r="E143" s="40"/>
      <c r="F143" s="41"/>
    </row>
    <row r="144" spans="2:6">
      <c r="B144" s="37"/>
      <c r="C144" s="38"/>
      <c r="D144" s="39"/>
      <c r="E144" s="40"/>
      <c r="F144" s="41"/>
    </row>
    <row r="145" spans="2:6">
      <c r="B145" s="37"/>
      <c r="C145" s="38"/>
      <c r="D145" s="39"/>
      <c r="E145" s="40"/>
      <c r="F145" s="41"/>
    </row>
    <row r="146" spans="2:6">
      <c r="B146" s="37"/>
      <c r="C146" s="38"/>
      <c r="D146" s="39"/>
      <c r="E146" s="40"/>
      <c r="F146" s="41"/>
    </row>
    <row r="147" spans="2:6">
      <c r="B147" s="37"/>
      <c r="C147" s="38"/>
      <c r="D147" s="39"/>
      <c r="E147" s="40"/>
      <c r="F147" s="41"/>
    </row>
    <row r="148" spans="2:6">
      <c r="B148" s="37"/>
      <c r="C148" s="38"/>
      <c r="D148" s="39"/>
      <c r="E148" s="40"/>
      <c r="F148" s="41"/>
    </row>
    <row r="149" spans="2:6">
      <c r="B149" s="37"/>
      <c r="C149" s="38"/>
      <c r="D149" s="39"/>
      <c r="E149" s="40"/>
      <c r="F149" s="41"/>
    </row>
    <row r="150" spans="2:6" ht="15.75" thickBot="1">
      <c r="B150" s="37"/>
      <c r="C150" s="38"/>
      <c r="D150" s="39"/>
      <c r="E150" s="40"/>
      <c r="F150" s="41"/>
    </row>
    <row r="151" spans="2:6" ht="18" customHeight="1">
      <c r="B151" s="7">
        <f>B130+1</f>
        <v>93</v>
      </c>
      <c r="C151" s="23" t="s">
        <v>300</v>
      </c>
      <c r="D151" s="29" t="s">
        <v>301</v>
      </c>
      <c r="E151" s="30" t="s">
        <v>98</v>
      </c>
      <c r="F151" s="15">
        <v>630</v>
      </c>
    </row>
    <row r="152" spans="2:6" ht="18" customHeight="1">
      <c r="B152" s="17">
        <f>B151+1</f>
        <v>94</v>
      </c>
      <c r="C152" s="24" t="s">
        <v>302</v>
      </c>
      <c r="D152" s="18" t="s">
        <v>303</v>
      </c>
      <c r="E152" s="19" t="s">
        <v>12</v>
      </c>
      <c r="F152" s="20">
        <v>16329.95</v>
      </c>
    </row>
    <row r="153" spans="2:6" ht="18" customHeight="1">
      <c r="B153" s="17">
        <f t="shared" ref="B153:B155" si="5">B152+1</f>
        <v>95</v>
      </c>
      <c r="C153" s="24" t="s">
        <v>304</v>
      </c>
      <c r="D153" s="18" t="s">
        <v>305</v>
      </c>
      <c r="E153" s="19" t="s">
        <v>12</v>
      </c>
      <c r="F153" s="20">
        <v>1598.01</v>
      </c>
    </row>
    <row r="154" spans="2:6" ht="18" customHeight="1">
      <c r="B154" s="17">
        <f t="shared" si="5"/>
        <v>96</v>
      </c>
      <c r="C154" s="25" t="s">
        <v>306</v>
      </c>
      <c r="D154" s="13" t="s">
        <v>307</v>
      </c>
      <c r="E154" s="12" t="s">
        <v>12</v>
      </c>
      <c r="F154" s="11">
        <v>13699.1</v>
      </c>
    </row>
    <row r="155" spans="2:6" ht="18" customHeight="1">
      <c r="B155" s="17">
        <f t="shared" si="5"/>
        <v>97</v>
      </c>
      <c r="C155" s="25" t="s">
        <v>308</v>
      </c>
      <c r="D155" s="13" t="s">
        <v>309</v>
      </c>
      <c r="E155" s="12" t="s">
        <v>185</v>
      </c>
      <c r="F155" s="11">
        <v>1050</v>
      </c>
    </row>
    <row r="156" spans="2:6" ht="15.75" thickBot="1">
      <c r="B156" s="49" t="s">
        <v>310</v>
      </c>
      <c r="C156" s="50"/>
      <c r="D156" s="50"/>
      <c r="E156" s="50"/>
      <c r="F156" s="48">
        <f>SUM(F12:F155)</f>
        <v>260775.03</v>
      </c>
    </row>
    <row r="160" spans="2:6">
      <c r="E160" s="14"/>
    </row>
  </sheetData>
  <mergeCells count="7">
    <mergeCell ref="B156:E156"/>
    <mergeCell ref="B7:F7"/>
    <mergeCell ref="B8:F8"/>
    <mergeCell ref="B11:D11"/>
    <mergeCell ref="E11:F11"/>
    <mergeCell ref="B26:D26"/>
    <mergeCell ref="E26:F26"/>
  </mergeCells>
  <pageMargins left="0.31496062992125984" right="0" top="0.11811023622047245" bottom="0.15748031496062992" header="0.31496062992125984" footer="0.9055118110236221"/>
  <pageSetup scale="94" orientation="portrait" r:id="rId1"/>
  <headerFooter alignWithMargins="0">
    <oddFooter>&amp;R&amp;"-,Negrita"Magda Eugenia Terrasé Reyes
Jefe de la Unidad de Tesorería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USUARIO-PGN</dc:creator>
  <cp:lastModifiedBy>DONOVAN DAVID SALAZAR SALAZAR</cp:lastModifiedBy>
  <cp:lastPrinted>2026-09-02T14:36:42Z</cp:lastPrinted>
  <dcterms:created xsi:type="dcterms:W3CDTF">2021-11-04T17:35:23Z</dcterms:created>
  <dcterms:modified xsi:type="dcterms:W3CDTF">2026-09-02T14:52:30Z</dcterms:modified>
</cp:coreProperties>
</file>