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evin.delaguilav\Desktop\INFORMACIÓN PÚBLICA 2025\IP DIRECCION FINANCIERA ENERO 2025\IP UNIDAD DE TESORERIA ENERO 2025\"/>
    </mc:Choice>
  </mc:AlternateContent>
  <xr:revisionPtr revIDLastSave="0" documentId="8_{10396153-B4DC-4392-A816-FDFC15A530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7" i="1"/>
  <c r="A48" i="1" s="1"/>
  <c r="A49" i="1" s="1"/>
  <c r="A50" i="1" s="1"/>
  <c r="A51" i="1" s="1"/>
  <c r="A52" i="1" s="1"/>
  <c r="A53" i="1" s="1"/>
  <c r="E54" i="1"/>
  <c r="E55" i="1"/>
</calcChain>
</file>

<file path=xl/sharedStrings.xml><?xml version="1.0" encoding="utf-8"?>
<sst xmlns="http://schemas.openxmlformats.org/spreadsheetml/2006/main" count="117" uniqueCount="114">
  <si>
    <t>No.</t>
  </si>
  <si>
    <t xml:space="preserve"> </t>
  </si>
  <si>
    <t>Responsable de la actualización de información: Magda Eugenia Terrasé Reyes</t>
  </si>
  <si>
    <t>Fecha:  03/02/2025</t>
  </si>
  <si>
    <t>Reporte de Pagos Realizados por medio de Fondo Rotativo</t>
  </si>
  <si>
    <t>Mes de Enero 2025</t>
  </si>
  <si>
    <t>Fecha</t>
  </si>
  <si>
    <t>Autorización</t>
  </si>
  <si>
    <t>Descripción</t>
  </si>
  <si>
    <t>Egresos</t>
  </si>
  <si>
    <t>TCI:</t>
  </si>
  <si>
    <t>XXXX-XXXX-XXXX-775</t>
  </si>
  <si>
    <t>2025-01-24T12:33:24</t>
  </si>
  <si>
    <t>009890610247221</t>
  </si>
  <si>
    <t>ENERGUATE DEORSA WEB     GUATEMALA    GT</t>
  </si>
  <si>
    <t>2025-01-24T12:34:48</t>
  </si>
  <si>
    <t>009890640841421</t>
  </si>
  <si>
    <t>ENERGUATE DEOCSA WEB     GUATEMALA    GT</t>
  </si>
  <si>
    <t>2025-01-27T13:56:36</t>
  </si>
  <si>
    <t>000005070511322</t>
  </si>
  <si>
    <t>DIRECCION GENERAL DEL DIAGUATEMALA    GT</t>
  </si>
  <si>
    <t>2025-01-27T13:58:36</t>
  </si>
  <si>
    <t>000005080347313</t>
  </si>
  <si>
    <t>2025-01-28T16:37:26</t>
  </si>
  <si>
    <t>002374810312332</t>
  </si>
  <si>
    <t>SASCIM                   GUATEMALA    GT</t>
  </si>
  <si>
    <t>2025-01-29T08:41:58</t>
  </si>
  <si>
    <t>006115510111441</t>
  </si>
  <si>
    <t>EEGSA     REF.:0001361417GUATEMALA    GT</t>
  </si>
  <si>
    <t>2025-01-29T08:45:52</t>
  </si>
  <si>
    <t>006115610713112</t>
  </si>
  <si>
    <t>EEGSA     REF.:0002078180GUATEMALA    GT</t>
  </si>
  <si>
    <t>2025-01-29T11:19:39</t>
  </si>
  <si>
    <t>000073780727722</t>
  </si>
  <si>
    <t>EMPAGUA                  GUATEMALA    GT</t>
  </si>
  <si>
    <t>2025-01-29T11:23:47</t>
  </si>
  <si>
    <t>001142120317431</t>
  </si>
  <si>
    <t>MUNICIPALIDAD DE GUATEMALGUATEMALA    GT</t>
  </si>
  <si>
    <t>2025-01-29T11:25:52</t>
  </si>
  <si>
    <t>001142140721112</t>
  </si>
  <si>
    <t>XXXX-XXXX-XXXX-783</t>
  </si>
  <si>
    <t>2025-01-24T11:37:58</t>
  </si>
  <si>
    <t>20250123111901550</t>
  </si>
  <si>
    <t>Retiro en Ventanilla CHN Beneficiario: JACQUELINE MARIA CASTILLO GOMEZ</t>
  </si>
  <si>
    <t>2025-01-24T16:48:01</t>
  </si>
  <si>
    <t>20250122124032495</t>
  </si>
  <si>
    <t>Retiro en Ventanilla CHN Beneficiario: MAYANIN YADIRA MENENDEZ</t>
  </si>
  <si>
    <t>2025-01-27T09:46:23</t>
  </si>
  <si>
    <t>20250123105634751</t>
  </si>
  <si>
    <t>Retiro en Ventanilla CHN Beneficiario: PRISCILLA LORENA TESUCUN BURGOS</t>
  </si>
  <si>
    <t>2025-01-27T10:13:27</t>
  </si>
  <si>
    <t>20250123105804578</t>
  </si>
  <si>
    <t>Retiro en Ventanilla CHN Beneficiario: INGRID RUBY PIXCAR FRANCO DE ROSALES</t>
  </si>
  <si>
    <t>2025-01-27T11:33:34</t>
  </si>
  <si>
    <t>20250123105947847</t>
  </si>
  <si>
    <t>Retiro en Ventanilla CHN Beneficiario: CHRISTOPHER ALFREDO MERLOS MORALES</t>
  </si>
  <si>
    <t>2025-01-27T11:49:09</t>
  </si>
  <si>
    <t>20250123105728065</t>
  </si>
  <si>
    <t>Retiro en Ventanilla CHN Beneficiario: LUIS EDUARDO MENDEZ AGUILAR</t>
  </si>
  <si>
    <t>2025-01-27T12:06:57</t>
  </si>
  <si>
    <t>20250123105236000</t>
  </si>
  <si>
    <t>Retiro en Ventanilla CHN Beneficiario: IRMA YOLANDA ALDANA DE PAZ</t>
  </si>
  <si>
    <t>2025-01-28T09:57:52</t>
  </si>
  <si>
    <t>20250123105502677</t>
  </si>
  <si>
    <t>Retiro en Ventanilla CHN Beneficiario: SUSANA MARGARITA HERRERA GONZALEZ</t>
  </si>
  <si>
    <t>2025-01-28T10:16:12</t>
  </si>
  <si>
    <t>20250123105417846</t>
  </si>
  <si>
    <t>Retiro en Ventanilla CHN Beneficiario: ARLIN MARISOL JIMENEZ MORALES</t>
  </si>
  <si>
    <t>2025-01-28T11:12:11</t>
  </si>
  <si>
    <t>20250123105523200</t>
  </si>
  <si>
    <t>Retiro en Ventanilla CHN Beneficiario: LILIAN MAGDALENA NORIEGA LUCAS</t>
  </si>
  <si>
    <t>2025-01-28T13:11:43</t>
  </si>
  <si>
    <t>20250123105539281</t>
  </si>
  <si>
    <t>Retiro en Ventanilla CHN Beneficiario: JORGE VICTOR HERNANDEZ AZAÑON</t>
  </si>
  <si>
    <t>2025-01-29T09:03:51</t>
  </si>
  <si>
    <t>20250123105446667</t>
  </si>
  <si>
    <t>Retiro en Ventanilla CHN Beneficiario: ROSELIA CONCEPCION MENENDEZ POLANCO</t>
  </si>
  <si>
    <t>2025-01-29T09:39:27</t>
  </si>
  <si>
    <t>20250123105826256</t>
  </si>
  <si>
    <t>Retiro en Ventanilla CHN Beneficiario: PEDRO RONALDO  PORTILLO REYES</t>
  </si>
  <si>
    <t>2025-01-29T10:40:12</t>
  </si>
  <si>
    <t>20250122124509416</t>
  </si>
  <si>
    <t>Retiro en Ventanilla CHN Beneficiario: ELBA LUCRECIA PRERA GRANADOS</t>
  </si>
  <si>
    <t>2025-01-29T11:26:41</t>
  </si>
  <si>
    <t>20250123111836488</t>
  </si>
  <si>
    <t>Retiro en Ventanilla CHN Beneficiario: CLAUDIA PATRICIA CANO MARTINEZ</t>
  </si>
  <si>
    <t>2025-01-29T12:12:02</t>
  </si>
  <si>
    <t>20250123105405291</t>
  </si>
  <si>
    <t>Retiro en Ventanilla CHN Beneficiario: JOSE LEONARDO BAUTISTA GONZALEZ</t>
  </si>
  <si>
    <t>2025-01-29T12:31:36</t>
  </si>
  <si>
    <t>20250123110014305</t>
  </si>
  <si>
    <t>Retiro en Ventanilla CHN Beneficiario: ANA LISETH SIERRA SAM</t>
  </si>
  <si>
    <t>2025-01-29T13:34:07</t>
  </si>
  <si>
    <t>20250123105854651</t>
  </si>
  <si>
    <t>Retiro en Ventanilla CHN Beneficiario: ANGELINA  DEL CID NAJERA</t>
  </si>
  <si>
    <t>2025-01-29T14:49:40</t>
  </si>
  <si>
    <t>20250123105312858</t>
  </si>
  <si>
    <t>Retiro en Ventanilla CHN Beneficiario: MARIA CARLOTA RAMIREZ CANCINOS</t>
  </si>
  <si>
    <t>2025-01-30T11:16:59</t>
  </si>
  <si>
    <t>20250123105924240</t>
  </si>
  <si>
    <t>Retiro en Ventanilla CHN Beneficiario: ROSELYN VICTORIA OVALLE GUERRA</t>
  </si>
  <si>
    <t>2025-01-30T15:54:23</t>
  </si>
  <si>
    <t>20250130131059766</t>
  </si>
  <si>
    <t>Retiro en Ventanilla CHN Beneficiario: WENDELL OTHONIEL ZEISSIG QUINTANILLA</t>
  </si>
  <si>
    <t>2025-01-31T12:06:08</t>
  </si>
  <si>
    <t>20250123105704715</t>
  </si>
  <si>
    <t>Retiro en Ventanilla CHN Beneficiario: JORGE ALEXANDER AVILA MENJIVAR</t>
  </si>
  <si>
    <t>2025-01-31T12:19:39</t>
  </si>
  <si>
    <t>20250123105251871</t>
  </si>
  <si>
    <t>Retiro en Ventanilla CHN Beneficiario: CARLOS FRANCISCO TZUNUN GARCIA</t>
  </si>
  <si>
    <t>2025-01-31T14:34:49</t>
  </si>
  <si>
    <t>20250130130703132</t>
  </si>
  <si>
    <t>Retiro en Ventanilla CHN Beneficiario: JUAN JOSE MARROQUIN SALAZAR</t>
  </si>
  <si>
    <t>Total de Pagos emitidos al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</si>
</sst>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5" formatCode="_(&quot;Q&quot;* #,##0.00_);_(&quot;Q&quot;* \(#,##0.00\);_(&quot;Q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sz val="8"/>
      <color rgb="FF000000"/>
      <name val="SansSerif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>
      <alignment vertical="top"/>
    </xf>
  </cellStyleXfs>
  <cellXfs count="53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44" fontId="6" fillId="2" borderId="3" xfId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165" fontId="10" fillId="0" borderId="8" xfId="0" applyNumberFormat="1" applyFont="1" applyBorder="1" applyAlignment="1">
      <alignment vertical="center"/>
    </xf>
    <xf numFmtId="14" fontId="9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165" fontId="10" fillId="0" borderId="9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0" fillId="0" borderId="10" xfId="0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165" fontId="10" fillId="0" borderId="12" xfId="0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9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justify" vertical="center" wrapText="1"/>
    </xf>
    <xf numFmtId="165" fontId="10" fillId="0" borderId="16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 wrapText="1"/>
    </xf>
    <xf numFmtId="165" fontId="10" fillId="0" borderId="0" xfId="0" applyNumberFormat="1" applyFont="1" applyBorder="1" applyAlignment="1">
      <alignment vertical="center"/>
    </xf>
    <xf numFmtId="44" fontId="3" fillId="4" borderId="5" xfId="1" applyFont="1" applyFill="1" applyBorder="1" applyAlignment="1">
      <alignment vertical="center"/>
    </xf>
    <xf numFmtId="165" fontId="0" fillId="0" borderId="0" xfId="0" applyNumberFormat="1"/>
    <xf numFmtId="0" fontId="2" fillId="0" borderId="0" xfId="0" applyFont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wrapText="1"/>
    </xf>
    <xf numFmtId="0" fontId="5" fillId="3" borderId="24" xfId="0" applyFont="1" applyFill="1" applyBorder="1" applyAlignment="1">
      <alignment horizontal="left" wrapText="1"/>
    </xf>
    <xf numFmtId="0" fontId="8" fillId="3" borderId="19" xfId="0" applyFont="1" applyFill="1" applyBorder="1" applyAlignment="1">
      <alignment horizontal="right"/>
    </xf>
    <xf numFmtId="0" fontId="8" fillId="3" borderId="17" xfId="0" applyFont="1" applyFill="1" applyBorder="1" applyAlignment="1">
      <alignment horizontal="right"/>
    </xf>
    <xf numFmtId="0" fontId="8" fillId="3" borderId="18" xfId="0" applyFont="1" applyFill="1" applyBorder="1" applyAlignment="1">
      <alignment horizontal="right"/>
    </xf>
    <xf numFmtId="0" fontId="5" fillId="3" borderId="25" xfId="0" applyFont="1" applyFill="1" applyBorder="1" applyAlignment="1">
      <alignment horizontal="left" wrapText="1"/>
    </xf>
    <xf numFmtId="0" fontId="5" fillId="3" borderId="26" xfId="0" applyFont="1" applyFill="1" applyBorder="1" applyAlignment="1">
      <alignment horizontal="left" wrapText="1"/>
    </xf>
    <xf numFmtId="0" fontId="8" fillId="3" borderId="20" xfId="0" applyFont="1" applyFill="1" applyBorder="1" applyAlignment="1">
      <alignment horizontal="right"/>
    </xf>
    <xf numFmtId="0" fontId="8" fillId="3" borderId="21" xfId="0" applyFont="1" applyFill="1" applyBorder="1" applyAlignment="1">
      <alignment horizontal="right"/>
    </xf>
    <xf numFmtId="0" fontId="8" fillId="3" borderId="22" xfId="0" applyFont="1" applyFill="1" applyBorder="1" applyAlignment="1">
      <alignment horizontal="right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107264</xdr:colOff>
      <xdr:row>4</xdr:row>
      <xdr:rowOff>23021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157"/>
          <a:ext cx="5555564" cy="7850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4</xdr:col>
      <xdr:colOff>325190</xdr:colOff>
      <xdr:row>44</xdr:row>
      <xdr:rowOff>154322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2106275"/>
          <a:ext cx="4792415" cy="72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5"/>
  <sheetViews>
    <sheetView tabSelected="1" workbookViewId="0">
      <selection activeCell="G49" sqref="G49"/>
    </sheetView>
  </sheetViews>
  <sheetFormatPr baseColWidth="10" defaultRowHeight="15"/>
  <cols>
    <col min="2" max="2" width="14.7109375" customWidth="1"/>
    <col min="3" max="3" width="18.28515625" customWidth="1"/>
    <col min="4" max="4" width="22.5703125" customWidth="1"/>
    <col min="5" max="5" width="14.7109375" customWidth="1"/>
    <col min="6" max="6" width="14.28515625" customWidth="1"/>
    <col min="7" max="7" width="16.140625" customWidth="1"/>
    <col min="8" max="8" width="14.28515625" customWidth="1"/>
    <col min="9" max="9" width="15.42578125" customWidth="1"/>
    <col min="10" max="10" width="14" customWidth="1"/>
  </cols>
  <sheetData>
    <row r="2" spans="1:5">
      <c r="A2" s="2" t="s">
        <v>1</v>
      </c>
    </row>
    <row r="3" spans="1:5">
      <c r="A3" s="2"/>
    </row>
    <row r="4" spans="1:5">
      <c r="A4" s="2"/>
      <c r="E4" s="1"/>
    </row>
    <row r="5" spans="1:5">
      <c r="A5" s="2"/>
    </row>
    <row r="6" spans="1:5">
      <c r="A6" s="3" t="s">
        <v>2</v>
      </c>
      <c r="B6" s="4"/>
      <c r="D6" s="5"/>
    </row>
    <row r="7" spans="1:5">
      <c r="A7" s="3" t="s">
        <v>3</v>
      </c>
      <c r="B7" s="4"/>
      <c r="D7" s="5"/>
    </row>
    <row r="8" spans="1:5">
      <c r="A8" s="39" t="s">
        <v>4</v>
      </c>
      <c r="B8" s="39"/>
      <c r="C8" s="39"/>
      <c r="D8" s="39"/>
      <c r="E8" s="39"/>
    </row>
    <row r="9" spans="1:5">
      <c r="A9" s="39" t="s">
        <v>5</v>
      </c>
      <c r="B9" s="39"/>
      <c r="C9" s="39"/>
      <c r="D9" s="39"/>
      <c r="E9" s="39"/>
    </row>
    <row r="10" spans="1:5" ht="15.75" thickBot="1">
      <c r="A10" s="6"/>
      <c r="B10" s="6"/>
      <c r="C10" s="6"/>
      <c r="D10" s="6"/>
      <c r="E10" s="6"/>
    </row>
    <row r="11" spans="1:5" ht="15.75" thickBot="1">
      <c r="A11" s="7" t="s">
        <v>0</v>
      </c>
      <c r="B11" s="8" t="s">
        <v>6</v>
      </c>
      <c r="C11" s="8" t="s">
        <v>7</v>
      </c>
      <c r="D11" s="8" t="s">
        <v>8</v>
      </c>
      <c r="E11" s="9" t="s">
        <v>9</v>
      </c>
    </row>
    <row r="12" spans="1:5" ht="16.5" customHeight="1" thickBot="1">
      <c r="A12" s="50" t="s">
        <v>10</v>
      </c>
      <c r="B12" s="51"/>
      <c r="C12" s="52"/>
      <c r="D12" s="48" t="s">
        <v>11</v>
      </c>
      <c r="E12" s="49"/>
    </row>
    <row r="13" spans="1:5" ht="22.5">
      <c r="A13" s="10">
        <v>1</v>
      </c>
      <c r="B13" s="11" t="s">
        <v>12</v>
      </c>
      <c r="C13" s="12" t="s">
        <v>13</v>
      </c>
      <c r="D13" s="13" t="s">
        <v>14</v>
      </c>
      <c r="E13" s="14">
        <v>1186</v>
      </c>
    </row>
    <row r="14" spans="1:5" ht="22.5">
      <c r="A14" s="10">
        <f>A13+1</f>
        <v>2</v>
      </c>
      <c r="B14" s="11" t="s">
        <v>15</v>
      </c>
      <c r="C14" s="12" t="s">
        <v>16</v>
      </c>
      <c r="D14" s="13" t="s">
        <v>17</v>
      </c>
      <c r="E14" s="14">
        <v>873</v>
      </c>
    </row>
    <row r="15" spans="1:5" ht="22.5">
      <c r="A15" s="10">
        <f t="shared" ref="A15:A22" si="0">A14+1</f>
        <v>3</v>
      </c>
      <c r="B15" s="11" t="s">
        <v>18</v>
      </c>
      <c r="C15" s="12" t="s">
        <v>19</v>
      </c>
      <c r="D15" s="13" t="s">
        <v>20</v>
      </c>
      <c r="E15" s="14">
        <v>4200</v>
      </c>
    </row>
    <row r="16" spans="1:5" ht="22.5">
      <c r="A16" s="10">
        <f t="shared" si="0"/>
        <v>4</v>
      </c>
      <c r="B16" s="11" t="s">
        <v>21</v>
      </c>
      <c r="C16" s="12" t="s">
        <v>22</v>
      </c>
      <c r="D16" s="13" t="s">
        <v>20</v>
      </c>
      <c r="E16" s="14">
        <v>300</v>
      </c>
    </row>
    <row r="17" spans="1:5" ht="22.5">
      <c r="A17" s="10">
        <f t="shared" si="0"/>
        <v>5</v>
      </c>
      <c r="B17" s="11" t="s">
        <v>23</v>
      </c>
      <c r="C17" s="12" t="s">
        <v>24</v>
      </c>
      <c r="D17" s="13" t="s">
        <v>25</v>
      </c>
      <c r="E17" s="14">
        <v>111</v>
      </c>
    </row>
    <row r="18" spans="1:5" ht="33.75">
      <c r="A18" s="10">
        <f t="shared" si="0"/>
        <v>6</v>
      </c>
      <c r="B18" s="11" t="s">
        <v>26</v>
      </c>
      <c r="C18" s="12" t="s">
        <v>27</v>
      </c>
      <c r="D18" s="13" t="s">
        <v>28</v>
      </c>
      <c r="E18" s="14">
        <v>962.16</v>
      </c>
    </row>
    <row r="19" spans="1:5" ht="33.75">
      <c r="A19" s="10">
        <f t="shared" si="0"/>
        <v>7</v>
      </c>
      <c r="B19" s="15" t="s">
        <v>29</v>
      </c>
      <c r="C19" s="16" t="s">
        <v>30</v>
      </c>
      <c r="D19" s="17" t="s">
        <v>31</v>
      </c>
      <c r="E19" s="18">
        <v>1111.71</v>
      </c>
    </row>
    <row r="20" spans="1:5" ht="22.5">
      <c r="A20" s="10">
        <f t="shared" si="0"/>
        <v>8</v>
      </c>
      <c r="B20" s="15" t="s">
        <v>32</v>
      </c>
      <c r="C20" s="16" t="s">
        <v>33</v>
      </c>
      <c r="D20" s="17" t="s">
        <v>34</v>
      </c>
      <c r="E20" s="18">
        <v>6047.26</v>
      </c>
    </row>
    <row r="21" spans="1:5" ht="22.5">
      <c r="A21" s="10">
        <f t="shared" si="0"/>
        <v>9</v>
      </c>
      <c r="B21" s="15" t="s">
        <v>35</v>
      </c>
      <c r="C21" s="16" t="s">
        <v>36</v>
      </c>
      <c r="D21" s="17" t="s">
        <v>37</v>
      </c>
      <c r="E21" s="18">
        <v>131.99</v>
      </c>
    </row>
    <row r="22" spans="1:5" ht="22.5">
      <c r="A22" s="10">
        <f t="shared" si="0"/>
        <v>10</v>
      </c>
      <c r="B22" s="15" t="s">
        <v>38</v>
      </c>
      <c r="C22" s="19" t="s">
        <v>39</v>
      </c>
      <c r="D22" s="20" t="s">
        <v>37</v>
      </c>
      <c r="E22" s="18">
        <v>86.68</v>
      </c>
    </row>
    <row r="23" spans="1:5" ht="16.5" thickBot="1">
      <c r="A23" s="45" t="s">
        <v>10</v>
      </c>
      <c r="B23" s="46"/>
      <c r="C23" s="47"/>
      <c r="D23" s="43" t="s">
        <v>40</v>
      </c>
      <c r="E23" s="44"/>
    </row>
    <row r="24" spans="1:5" ht="33.75">
      <c r="A24" s="21">
        <v>1</v>
      </c>
      <c r="B24" s="22" t="s">
        <v>41</v>
      </c>
      <c r="C24" s="23" t="s">
        <v>42</v>
      </c>
      <c r="D24" s="24" t="s">
        <v>43</v>
      </c>
      <c r="E24" s="25">
        <v>10000</v>
      </c>
    </row>
    <row r="25" spans="1:5" ht="33.75">
      <c r="A25" s="26">
        <f>A24+1</f>
        <v>2</v>
      </c>
      <c r="B25" s="15" t="s">
        <v>44</v>
      </c>
      <c r="C25" s="19" t="s">
        <v>45</v>
      </c>
      <c r="D25" s="20" t="s">
        <v>46</v>
      </c>
      <c r="E25" s="18">
        <v>50000</v>
      </c>
    </row>
    <row r="26" spans="1:5" ht="33.75">
      <c r="A26" s="26">
        <f t="shared" ref="A26:A39" si="1">A25+1</f>
        <v>3</v>
      </c>
      <c r="B26" s="15" t="s">
        <v>47</v>
      </c>
      <c r="C26" s="19" t="s">
        <v>48</v>
      </c>
      <c r="D26" s="20" t="s">
        <v>49</v>
      </c>
      <c r="E26" s="18">
        <v>10000</v>
      </c>
    </row>
    <row r="27" spans="1:5" ht="45">
      <c r="A27" s="26">
        <f>A26+1</f>
        <v>4</v>
      </c>
      <c r="B27" s="15" t="s">
        <v>50</v>
      </c>
      <c r="C27" s="19" t="s">
        <v>51</v>
      </c>
      <c r="D27" s="20" t="s">
        <v>52</v>
      </c>
      <c r="E27" s="18">
        <v>10000</v>
      </c>
    </row>
    <row r="28" spans="1:5" ht="33.75">
      <c r="A28" s="26">
        <f t="shared" si="1"/>
        <v>5</v>
      </c>
      <c r="B28" s="15" t="s">
        <v>53</v>
      </c>
      <c r="C28" s="19" t="s">
        <v>54</v>
      </c>
      <c r="D28" s="20" t="s">
        <v>55</v>
      </c>
      <c r="E28" s="18">
        <v>10000</v>
      </c>
    </row>
    <row r="29" spans="1:5" ht="33.75">
      <c r="A29" s="26">
        <f t="shared" si="1"/>
        <v>6</v>
      </c>
      <c r="B29" s="15" t="s">
        <v>56</v>
      </c>
      <c r="C29" s="19" t="s">
        <v>57</v>
      </c>
      <c r="D29" s="20" t="s">
        <v>58</v>
      </c>
      <c r="E29" s="18">
        <v>10000</v>
      </c>
    </row>
    <row r="30" spans="1:5" ht="33.75">
      <c r="A30" s="26">
        <f t="shared" si="1"/>
        <v>7</v>
      </c>
      <c r="B30" s="15" t="s">
        <v>59</v>
      </c>
      <c r="C30" s="19" t="s">
        <v>60</v>
      </c>
      <c r="D30" s="20" t="s">
        <v>61</v>
      </c>
      <c r="E30" s="18">
        <v>10000</v>
      </c>
    </row>
    <row r="31" spans="1:5" ht="45">
      <c r="A31" s="26">
        <f t="shared" si="1"/>
        <v>8</v>
      </c>
      <c r="B31" s="15" t="s">
        <v>62</v>
      </c>
      <c r="C31" s="19" t="s">
        <v>63</v>
      </c>
      <c r="D31" s="20" t="s">
        <v>64</v>
      </c>
      <c r="E31" s="18">
        <v>10000</v>
      </c>
    </row>
    <row r="32" spans="1:5" ht="33.75">
      <c r="A32" s="26">
        <f t="shared" si="1"/>
        <v>9</v>
      </c>
      <c r="B32" s="15" t="s">
        <v>65</v>
      </c>
      <c r="C32" s="19" t="s">
        <v>66</v>
      </c>
      <c r="D32" s="20" t="s">
        <v>67</v>
      </c>
      <c r="E32" s="18">
        <v>10000</v>
      </c>
    </row>
    <row r="33" spans="1:5" ht="45">
      <c r="A33" s="26">
        <f t="shared" si="1"/>
        <v>10</v>
      </c>
      <c r="B33" s="15" t="s">
        <v>68</v>
      </c>
      <c r="C33" s="19" t="s">
        <v>69</v>
      </c>
      <c r="D33" s="20" t="s">
        <v>70</v>
      </c>
      <c r="E33" s="18">
        <v>10000</v>
      </c>
    </row>
    <row r="34" spans="1:5" ht="33.75">
      <c r="A34" s="26">
        <f t="shared" si="1"/>
        <v>11</v>
      </c>
      <c r="B34" s="15" t="s">
        <v>71</v>
      </c>
      <c r="C34" s="19" t="s">
        <v>72</v>
      </c>
      <c r="D34" s="20" t="s">
        <v>73</v>
      </c>
      <c r="E34" s="18">
        <v>10000</v>
      </c>
    </row>
    <row r="35" spans="1:5" ht="45">
      <c r="A35" s="26">
        <f t="shared" si="1"/>
        <v>12</v>
      </c>
      <c r="B35" s="15" t="s">
        <v>74</v>
      </c>
      <c r="C35" s="19" t="s">
        <v>75</v>
      </c>
      <c r="D35" s="20" t="s">
        <v>76</v>
      </c>
      <c r="E35" s="18">
        <v>10000</v>
      </c>
    </row>
    <row r="36" spans="1:5" ht="33.75">
      <c r="A36" s="26">
        <f t="shared" si="1"/>
        <v>13</v>
      </c>
      <c r="B36" s="15" t="s">
        <v>77</v>
      </c>
      <c r="C36" s="19" t="s">
        <v>78</v>
      </c>
      <c r="D36" s="20" t="s">
        <v>79</v>
      </c>
      <c r="E36" s="18">
        <v>10000</v>
      </c>
    </row>
    <row r="37" spans="1:5" ht="33.75">
      <c r="A37" s="26">
        <f t="shared" si="1"/>
        <v>14</v>
      </c>
      <c r="B37" s="15" t="s">
        <v>80</v>
      </c>
      <c r="C37" s="19" t="s">
        <v>81</v>
      </c>
      <c r="D37" s="20" t="s">
        <v>82</v>
      </c>
      <c r="E37" s="18">
        <v>40000</v>
      </c>
    </row>
    <row r="38" spans="1:5" ht="33.75">
      <c r="A38" s="26">
        <f t="shared" si="1"/>
        <v>15</v>
      </c>
      <c r="B38" s="15" t="s">
        <v>83</v>
      </c>
      <c r="C38" s="19" t="s">
        <v>84</v>
      </c>
      <c r="D38" s="20" t="s">
        <v>85</v>
      </c>
      <c r="E38" s="18">
        <v>10000</v>
      </c>
    </row>
    <row r="39" spans="1:5" ht="34.5" thickBot="1">
      <c r="A39" s="27">
        <f t="shared" si="1"/>
        <v>16</v>
      </c>
      <c r="B39" s="28" t="s">
        <v>86</v>
      </c>
      <c r="C39" s="29" t="s">
        <v>87</v>
      </c>
      <c r="D39" s="30" t="s">
        <v>88</v>
      </c>
      <c r="E39" s="31">
        <v>10000</v>
      </c>
    </row>
    <row r="40" spans="1:5">
      <c r="A40" s="32"/>
      <c r="B40" s="33"/>
      <c r="C40" s="34"/>
      <c r="D40" s="35"/>
      <c r="E40" s="36"/>
    </row>
    <row r="41" spans="1:5">
      <c r="A41" s="32"/>
      <c r="B41" s="33"/>
      <c r="C41" s="34"/>
      <c r="D41" s="35"/>
      <c r="E41" s="36"/>
    </row>
    <row r="42" spans="1:5">
      <c r="A42" s="32"/>
      <c r="B42" s="1"/>
      <c r="C42" s="1"/>
      <c r="E42" s="1"/>
    </row>
    <row r="43" spans="1:5">
      <c r="A43" s="32"/>
      <c r="B43" s="1"/>
      <c r="C43" s="1"/>
      <c r="E43" s="1"/>
    </row>
    <row r="44" spans="1:5">
      <c r="A44" s="2"/>
    </row>
    <row r="45" spans="1:5">
      <c r="A45" s="2"/>
    </row>
    <row r="46" spans="1:5" ht="33.75">
      <c r="A46" s="26">
        <v>17</v>
      </c>
      <c r="B46" s="15" t="s">
        <v>89</v>
      </c>
      <c r="C46" s="19" t="s">
        <v>90</v>
      </c>
      <c r="D46" s="20" t="s">
        <v>91</v>
      </c>
      <c r="E46" s="18">
        <v>10000</v>
      </c>
    </row>
    <row r="47" spans="1:5" ht="33.75">
      <c r="A47" s="26">
        <f>A46+1</f>
        <v>18</v>
      </c>
      <c r="B47" s="15" t="s">
        <v>92</v>
      </c>
      <c r="C47" s="19" t="s">
        <v>93</v>
      </c>
      <c r="D47" s="20" t="s">
        <v>94</v>
      </c>
      <c r="E47" s="18">
        <v>10000</v>
      </c>
    </row>
    <row r="48" spans="1:5" ht="33.75">
      <c r="A48" s="26">
        <f t="shared" ref="A48:A53" si="2">A47+1</f>
        <v>19</v>
      </c>
      <c r="B48" s="15" t="s">
        <v>95</v>
      </c>
      <c r="C48" s="19" t="s">
        <v>96</v>
      </c>
      <c r="D48" s="20" t="s">
        <v>97</v>
      </c>
      <c r="E48" s="18">
        <v>10000</v>
      </c>
    </row>
    <row r="49" spans="1:5" ht="33.75">
      <c r="A49" s="26">
        <f t="shared" si="2"/>
        <v>20</v>
      </c>
      <c r="B49" s="15" t="s">
        <v>98</v>
      </c>
      <c r="C49" s="19" t="s">
        <v>99</v>
      </c>
      <c r="D49" s="20" t="s">
        <v>100</v>
      </c>
      <c r="E49" s="18">
        <v>10000</v>
      </c>
    </row>
    <row r="50" spans="1:5" ht="45">
      <c r="A50" s="26">
        <f t="shared" si="2"/>
        <v>21</v>
      </c>
      <c r="B50" s="15" t="s">
        <v>101</v>
      </c>
      <c r="C50" s="19" t="s">
        <v>102</v>
      </c>
      <c r="D50" s="20" t="s">
        <v>103</v>
      </c>
      <c r="E50" s="18">
        <v>210</v>
      </c>
    </row>
    <row r="51" spans="1:5" ht="45">
      <c r="A51" s="26">
        <f t="shared" si="2"/>
        <v>22</v>
      </c>
      <c r="B51" s="15" t="s">
        <v>104</v>
      </c>
      <c r="C51" s="19" t="s">
        <v>105</v>
      </c>
      <c r="D51" s="20" t="s">
        <v>106</v>
      </c>
      <c r="E51" s="18">
        <v>10000</v>
      </c>
    </row>
    <row r="52" spans="1:5" ht="33.75">
      <c r="A52" s="26">
        <f t="shared" si="2"/>
        <v>23</v>
      </c>
      <c r="B52" s="15" t="s">
        <v>107</v>
      </c>
      <c r="C52" s="19" t="s">
        <v>108</v>
      </c>
      <c r="D52" s="20" t="s">
        <v>109</v>
      </c>
      <c r="E52" s="18">
        <v>10000</v>
      </c>
    </row>
    <row r="53" spans="1:5" ht="34.5" thickBot="1">
      <c r="A53" s="26">
        <f t="shared" si="2"/>
        <v>24</v>
      </c>
      <c r="B53" s="15" t="s">
        <v>110</v>
      </c>
      <c r="C53" s="19" t="s">
        <v>111</v>
      </c>
      <c r="D53" s="20" t="s">
        <v>112</v>
      </c>
      <c r="E53" s="18">
        <v>469</v>
      </c>
    </row>
    <row r="54" spans="1:5" ht="15.75" thickBot="1">
      <c r="A54" s="40" t="s">
        <v>113</v>
      </c>
      <c r="B54" s="41"/>
      <c r="C54" s="41"/>
      <c r="D54" s="42"/>
      <c r="E54" s="37">
        <f>SUM(D13:E53)</f>
        <v>305688.8</v>
      </c>
    </row>
    <row r="55" spans="1:5">
      <c r="E55" s="38">
        <f>SUM(E13:E53)</f>
        <v>305688.8</v>
      </c>
    </row>
  </sheetData>
  <mergeCells count="7">
    <mergeCell ref="A8:E8"/>
    <mergeCell ref="A9:E9"/>
    <mergeCell ref="A12:C12"/>
    <mergeCell ref="D12:E12"/>
    <mergeCell ref="A23:C23"/>
    <mergeCell ref="D23:E23"/>
    <mergeCell ref="A54:D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David Andrés Pérez Sánchez</dc:creator>
  <cp:lastModifiedBy>KEVIN JOSE DEL AGUILA VARGAS</cp:lastModifiedBy>
  <dcterms:created xsi:type="dcterms:W3CDTF">2025-02-10T16:52:43Z</dcterms:created>
  <dcterms:modified xsi:type="dcterms:W3CDTF">2025-02-11T22:13:26Z</dcterms:modified>
</cp:coreProperties>
</file>