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delaguilav\Desktop\INFORMACIÓN PÚBLICA 2025\IP MENSUAL 2025\IP DIRECCION FINANCIERA JULIO 2025\IP UNIDAD DE TESORERIA JULIO 2025\"/>
    </mc:Choice>
  </mc:AlternateContent>
  <xr:revisionPtr revIDLastSave="0" documentId="8_{AE10DCBB-B29E-41A9-AE76-D647516A99D9}" xr6:coauthVersionLast="47" xr6:coauthVersionMax="47" xr10:uidLastSave="{00000000-0000-0000-0000-000000000000}"/>
  <bookViews>
    <workbookView xWindow="-120" yWindow="-120" windowWidth="29040" windowHeight="15840" xr2:uid="{238A6FA8-E995-40FB-A6EC-79119687F4F0}"/>
  </bookViews>
  <sheets>
    <sheet name="Pagos por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13" i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<sst xmlns="http://schemas.openxmlformats.org/spreadsheetml/2006/main" count="206" uniqueCount="177">
  <si>
    <t>Responsable de la actualización de información: Donovan David Salazar Salazar</t>
  </si>
  <si>
    <t>Fecha:  01/08/2025</t>
  </si>
  <si>
    <t>Reporte de Pagos Realizados por medio de Fondo Rotativo</t>
  </si>
  <si>
    <t>Mes de Julio 2025</t>
  </si>
  <si>
    <t>No.</t>
  </si>
  <si>
    <t>Fecha</t>
  </si>
  <si>
    <t>Autorización</t>
  </si>
  <si>
    <t>Descripción</t>
  </si>
  <si>
    <t>Egresos</t>
  </si>
  <si>
    <t>TCI:</t>
  </si>
  <si>
    <t>XXXX-XXXX-XXXX-775</t>
  </si>
  <si>
    <t>2025-07-03T13:44:05</t>
  </si>
  <si>
    <t>20250703092759398</t>
  </si>
  <si>
    <t>Retiro en Ventanilla CHN Beneficiario: JULIO EDUARDO SANTIZ GAMEZ</t>
  </si>
  <si>
    <t>2025-07-03T13:49:51</t>
  </si>
  <si>
    <t>20250703092711098</t>
  </si>
  <si>
    <t>Retiro en Ventanilla CHN Beneficiario: ANDRES  PUENTE PEREZ</t>
  </si>
  <si>
    <t>2025-07-03T15:49:21</t>
  </si>
  <si>
    <t>20250703092814366</t>
  </si>
  <si>
    <t>Retiro en Ventanilla CHN Beneficiario: JULIO ROBERTO SAAVEDRA PINETTA</t>
  </si>
  <si>
    <t>2025-07-10T12:43:38</t>
  </si>
  <si>
    <t>001322040911441</t>
  </si>
  <si>
    <t>ENERGUATE DEORSA WEB     GUATEMALA    GT</t>
  </si>
  <si>
    <t>2025-07-11T11:20:47</t>
  </si>
  <si>
    <t>001332660422413</t>
  </si>
  <si>
    <t>2025-07-25T08:36:43</t>
  </si>
  <si>
    <t>009922160741222</t>
  </si>
  <si>
    <t>MI PAGO CLARO NEONET PGW GUATEMALA    GT</t>
  </si>
  <si>
    <t>2025-07-25T08:38:06</t>
  </si>
  <si>
    <t>009922190811312</t>
  </si>
  <si>
    <t>2025-07-26T09:15:38</t>
  </si>
  <si>
    <t>20250723091220604</t>
  </si>
  <si>
    <t>2025-07-28T12:05:56</t>
  </si>
  <si>
    <t>006145390313312</t>
  </si>
  <si>
    <t>MI CLARO EXPRESS  -3DS-I-GUATEMALA    GT</t>
  </si>
  <si>
    <t>XXXX-XXXX-XXXX-783</t>
  </si>
  <si>
    <t>2025-07-01T09:10:06</t>
  </si>
  <si>
    <t>20250610123653196</t>
  </si>
  <si>
    <t>Retiro en Ventanilla CHN Beneficiario: CESAR AUGUSTO OSORIO SILVESTRE</t>
  </si>
  <si>
    <t>2025-07-01T09:10:19</t>
  </si>
  <si>
    <t>20250612130901194</t>
  </si>
  <si>
    <t>2025-07-01T09:56:07</t>
  </si>
  <si>
    <t>20250610123734405</t>
  </si>
  <si>
    <t>Retiro en Ventanilla CHN Beneficiario: RITA MARIA PONCE LOPEZ</t>
  </si>
  <si>
    <t>2025-07-01T16:18:18</t>
  </si>
  <si>
    <t>20250620125911525</t>
  </si>
  <si>
    <t>Retiro en Ventanilla CHN Beneficiario: EDGAR EDUARDO MARTINEZ ARIAS</t>
  </si>
  <si>
    <t>2025-07-01T16:18:30</t>
  </si>
  <si>
    <t>20250620125926087</t>
  </si>
  <si>
    <t>2025-07-01T16:18:46</t>
  </si>
  <si>
    <t>20250701152221111</t>
  </si>
  <si>
    <t>2025-07-07T15:24:47</t>
  </si>
  <si>
    <t>20250707143834381</t>
  </si>
  <si>
    <t>Retiro en Ventanilla CHN Beneficiario: DONOVAN DAVID SALAZAR SALAZAR</t>
  </si>
  <si>
    <t>2025-07-07T15:25:09</t>
  </si>
  <si>
    <t>20250707143611318</t>
  </si>
  <si>
    <t>2025-07-07T15:25:36</t>
  </si>
  <si>
    <t>20250701152144182</t>
  </si>
  <si>
    <t>2025-07-07T16:06:06</t>
  </si>
  <si>
    <t>20250707143142681</t>
  </si>
  <si>
    <t>Retiro en Ventanilla CHN Beneficiario: JAIME NEFTALI SINAY MARIN</t>
  </si>
  <si>
    <t>2025-07-07T16:36:34</t>
  </si>
  <si>
    <t>20250707143800483</t>
  </si>
  <si>
    <t>Retiro en Ventanilla CHN Beneficiario: DIEGO ANTONIO HERNANDEZ CASTELLANOS</t>
  </si>
  <si>
    <t>2025-07-07T17:12:52</t>
  </si>
  <si>
    <t>20250707143634110</t>
  </si>
  <si>
    <t>Retiro en Ventanilla CHN Beneficiario: CHRISTOPHER DANIELS SANCHEZ MARTINEZ</t>
  </si>
  <si>
    <t>2025-07-11T15:13:17</t>
  </si>
  <si>
    <t>20250711122519554</t>
  </si>
  <si>
    <t>2025-07-11T15:54:58</t>
  </si>
  <si>
    <t>20250711122619330</t>
  </si>
  <si>
    <t>Retiro en Ventanilla CHN Beneficiario: RONALD MAURICIO SAZO</t>
  </si>
  <si>
    <t>2025-07-11T16:33:07</t>
  </si>
  <si>
    <t>20250707143718323</t>
  </si>
  <si>
    <t>Retiro en Ventanilla CHN Beneficiario: SERGIO ANTONIO PORTILLO</t>
  </si>
  <si>
    <t>2025-07-11T16:34:28</t>
  </si>
  <si>
    <t>20250707143654271</t>
  </si>
  <si>
    <t>2025-07-12T09:05:36</t>
  </si>
  <si>
    <t>20250711122714236</t>
  </si>
  <si>
    <t>Retiro en Ventanilla CHN Beneficiario: CARLOS ERNESTO SANCHEZ CACERES</t>
  </si>
  <si>
    <t>2025-07-12T09:19:22</t>
  </si>
  <si>
    <t>20250711122729457</t>
  </si>
  <si>
    <t>Retiro en Ventanilla CHN Beneficiario: DANIEL ALEJANDRO MORATAYA YOQUE</t>
  </si>
  <si>
    <t>2025-07-12T09:34:38</t>
  </si>
  <si>
    <t>20250711122752568</t>
  </si>
  <si>
    <t>Retiro en Ventanilla CHN Beneficiario: JUAN JOSE LOARCA MUÑOZ</t>
  </si>
  <si>
    <t>2025-07-12T12:07:55</t>
  </si>
  <si>
    <t>20250711122655958</t>
  </si>
  <si>
    <t>Retiro en Ventanilla CHN Beneficiario: SHIRLEY JOHANNA GUTIERREZ PERALTA</t>
  </si>
  <si>
    <t>2025-07-14T14:22:45</t>
  </si>
  <si>
    <t>20250711122633666</t>
  </si>
  <si>
    <t>Retiro en Ventanilla CHN Beneficiario: CARLOS ANTONIO ESQUIVEL BARRIENTOS</t>
  </si>
  <si>
    <t>2025-07-14T15:12:31</t>
  </si>
  <si>
    <t>20250711122500869</t>
  </si>
  <si>
    <t>Retiro en Ventanilla CHN Beneficiario: ESVIN LEONEL PEÑA PEREZ</t>
  </si>
  <si>
    <t>2025-07-15T09:17:14</t>
  </si>
  <si>
    <t>20250711122444779</t>
  </si>
  <si>
    <t>2025-07-15T12:25:03</t>
  </si>
  <si>
    <t>20250715104300517</t>
  </si>
  <si>
    <t>Retiro en Ventanilla CHN Beneficiario: LUIS BILLY PEREZ CARDONA</t>
  </si>
  <si>
    <t>2025-07-15T12:52:32</t>
  </si>
  <si>
    <t>20250707143744171</t>
  </si>
  <si>
    <t>Retiro en Ventanilla CHN Beneficiario: BRYANNE ORLANDO AQUINO MONTERROSO</t>
  </si>
  <si>
    <t>2025-07-15T14:20:09</t>
  </si>
  <si>
    <t>20250612130828824</t>
  </si>
  <si>
    <t>Retiro en Ventanilla CHN Beneficiario: ERWIN ANDERSON GARCIA HERNANDEZ</t>
  </si>
  <si>
    <t>2025-07-15T15:36:56</t>
  </si>
  <si>
    <t>20250715104236374</t>
  </si>
  <si>
    <t>2025-07-16T12:49:32</t>
  </si>
  <si>
    <t>20250715104314875</t>
  </si>
  <si>
    <t>Retiro en Ventanilla CHN Beneficiario: MAYANIN YADIRA MENENDEZ</t>
  </si>
  <si>
    <t>2025-07-16T12:52:28</t>
  </si>
  <si>
    <t>20250701152203572</t>
  </si>
  <si>
    <t>2025-07-16T12:54:52</t>
  </si>
  <si>
    <t>20250707143855232</t>
  </si>
  <si>
    <t>2025-07-16T12:57:23</t>
  </si>
  <si>
    <t>20250711122551919</t>
  </si>
  <si>
    <t>2025-07-17T16:18:06</t>
  </si>
  <si>
    <t>20250715104347569</t>
  </si>
  <si>
    <t>Retiro en Ventanilla CHN Beneficiario: CRISTIAN ALEXANDER EQUITE PERDOMO</t>
  </si>
  <si>
    <t>2025-07-17T17:06:05</t>
  </si>
  <si>
    <t>20250715104332474</t>
  </si>
  <si>
    <t>2025-07-18T15:14:11</t>
  </si>
  <si>
    <t>20250718115034505</t>
  </si>
  <si>
    <t>Retiro en Ventanilla CHN Beneficiario: YEREMI FERNANDO HERNANDEZ CASTAÑEDA</t>
  </si>
  <si>
    <t>2025-07-18T15:21:25</t>
  </si>
  <si>
    <t>20250718114932073</t>
  </si>
  <si>
    <t>2025-07-18T15:22:15</t>
  </si>
  <si>
    <t>20250718115128785</t>
  </si>
  <si>
    <t>Retiro en Ventanilla CHN Beneficiario: MARLYN JOHANNA VELASQUEZ HIGUEROS</t>
  </si>
  <si>
    <t>2025-07-18T15:24:58</t>
  </si>
  <si>
    <t>20250718114911824</t>
  </si>
  <si>
    <t>2025-07-18T17:27:54</t>
  </si>
  <si>
    <t>20250718115020584</t>
  </si>
  <si>
    <t>Retiro en Ventanilla CHN Beneficiario: KEVIN ARNOLD VALENZUELA GONZALEZ</t>
  </si>
  <si>
    <t>2025-07-18T19:55:49</t>
  </si>
  <si>
    <t>20250701152154055</t>
  </si>
  <si>
    <t>Retiro en Ventanilla CHN Beneficiario: ELBA LUCRECIA PRERA GRANADOS</t>
  </si>
  <si>
    <t>2025-07-18T19:56:21</t>
  </si>
  <si>
    <t>20250711122537009</t>
  </si>
  <si>
    <t>2025-07-18T19:56:39</t>
  </si>
  <si>
    <t>20250707143918801</t>
  </si>
  <si>
    <t>2025-07-19T13:03:08</t>
  </si>
  <si>
    <t>20250718115109558</t>
  </si>
  <si>
    <t>Retiro en Ventanilla CHN Beneficiario: MARVIN EDUARDO TEO ESCOBAR</t>
  </si>
  <si>
    <t>2025-07-21T09:04:20</t>
  </si>
  <si>
    <t>20250701152212146</t>
  </si>
  <si>
    <t>2025-07-22T13:29:05</t>
  </si>
  <si>
    <t>20250718114948252</t>
  </si>
  <si>
    <t>2025-07-24T14:46:08</t>
  </si>
  <si>
    <t>20250724124823957</t>
  </si>
  <si>
    <t>2025-07-24T14:58:02</t>
  </si>
  <si>
    <t>20250724124336031</t>
  </si>
  <si>
    <t>2025-07-24T15:21:41</t>
  </si>
  <si>
    <t>20250724125023562</t>
  </si>
  <si>
    <t>Retiro en Ventanilla CHN Beneficiario: ALFREDO  CASTILLO RAMIREZ</t>
  </si>
  <si>
    <t>2025-07-28T14:50:39</t>
  </si>
  <si>
    <t>20250728123755047</t>
  </si>
  <si>
    <t>2025-07-28T14:51:20</t>
  </si>
  <si>
    <t>20250728123601011</t>
  </si>
  <si>
    <t>2025-07-28T16:48:41</t>
  </si>
  <si>
    <t>20250728123816218</t>
  </si>
  <si>
    <t>2025-07-29T13:41:48</t>
  </si>
  <si>
    <t>20250724124808473</t>
  </si>
  <si>
    <t>Retiro en Ventanilla CHN Beneficiario: JORGE ALEJANDRO CASTILLO</t>
  </si>
  <si>
    <t>2025-07-29T17:18:57</t>
  </si>
  <si>
    <t>20250728123705791</t>
  </si>
  <si>
    <t>Retiro en Ventanilla CHN Beneficiario: JOEL  GARCIA SANTOS</t>
  </si>
  <si>
    <t>2025-07-30T08:35:17</t>
  </si>
  <si>
    <t>20250728123737594</t>
  </si>
  <si>
    <t>Retiro en Ventanilla CHN Beneficiario: PAMELA MAYTORENA RALDA RODRIGUEZ</t>
  </si>
  <si>
    <t>2025-07-30T16:57:06</t>
  </si>
  <si>
    <t>20250730123810593</t>
  </si>
  <si>
    <t>2025-07-30T16:57:34</t>
  </si>
  <si>
    <t>20250724124549388</t>
  </si>
  <si>
    <t>Retiro en Ventanilla CHN Beneficiario: CLAUDIA FLORIZA RODRIGUEZ WUG</t>
  </si>
  <si>
    <t>Total de Pagos emitidos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</si>
</sst>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000000"/>
      <name val="SansSerif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165" fontId="10" fillId="0" borderId="10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165" fontId="10" fillId="0" borderId="12" xfId="0" applyNumberFormat="1" applyFont="1" applyBorder="1" applyAlignment="1">
      <alignment vertical="center"/>
    </xf>
    <xf numFmtId="0" fontId="7" fillId="3" borderId="13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14" fontId="9" fillId="0" borderId="1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17" xfId="0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165" fontId="10" fillId="0" borderId="19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justify" vertical="center" wrapText="1"/>
    </xf>
    <xf numFmtId="165" fontId="10" fillId="0" borderId="22" xfId="0" applyNumberFormat="1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165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166" fontId="3" fillId="4" borderId="25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2070</xdr:colOff>
      <xdr:row>0</xdr:row>
      <xdr:rowOff>0</xdr:rowOff>
    </xdr:from>
    <xdr:to>
      <xdr:col>4</xdr:col>
      <xdr:colOff>3285870</xdr:colOff>
      <xdr:row>3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2977C2-1754-4232-BDB8-BD34312FFF0D}"/>
            </a:ext>
          </a:extLst>
        </xdr:cNvPr>
        <xdr:cNvGrpSpPr/>
      </xdr:nvGrpSpPr>
      <xdr:grpSpPr>
        <a:xfrm>
          <a:off x="240195" y="0"/>
          <a:ext cx="5455500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4C57F29-6410-4B1A-B40D-2E81742589D6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C63A00B-B367-4C88-AACA-4E798EEDF3E2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21E29049-CAF8-4601-9924-4C998166043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50718110-EC24-4418-816A-1BAA41AB26B9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74A2E1F5-D453-43ED-8CD4-F8C84D879C71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3801ED50-04A9-431C-9D54-46EA643560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225700</xdr:colOff>
      <xdr:row>39</xdr:row>
      <xdr:rowOff>168964</xdr:rowOff>
    </xdr:from>
    <xdr:to>
      <xdr:col>4</xdr:col>
      <xdr:colOff>3328525</xdr:colOff>
      <xdr:row>43</xdr:row>
      <xdr:rowOff>130864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9C1CFBA-88B3-4D64-A242-98F97286EBFB}"/>
            </a:ext>
          </a:extLst>
        </xdr:cNvPr>
        <xdr:cNvGrpSpPr/>
      </xdr:nvGrpSpPr>
      <xdr:grpSpPr>
        <a:xfrm>
          <a:off x="225700" y="10475014"/>
          <a:ext cx="5512650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7C1A0B95-6636-4652-9B42-1FA92B2AD803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6F056D1C-FA34-45D8-846C-20DB96AE26D1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44D8B2B0-322B-4BD9-B576-8959EA7402D1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8539B4D7-956A-429A-ADCA-F9EF125DF7E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E19BB15C-FD51-4363-A011-4689E707D122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28711EB-5D43-442D-8A3A-02795EF9EF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1655</xdr:colOff>
      <xdr:row>76</xdr:row>
      <xdr:rowOff>163995</xdr:rowOff>
    </xdr:from>
    <xdr:to>
      <xdr:col>4</xdr:col>
      <xdr:colOff>3275930</xdr:colOff>
      <xdr:row>80</xdr:row>
      <xdr:rowOff>125895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16694C9F-A4A5-4A4B-A54C-3ABFF742E386}"/>
            </a:ext>
          </a:extLst>
        </xdr:cNvPr>
        <xdr:cNvGrpSpPr/>
      </xdr:nvGrpSpPr>
      <xdr:grpSpPr>
        <a:xfrm>
          <a:off x="239780" y="20995170"/>
          <a:ext cx="5445975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7839C032-A601-4F33-9D02-4AD8B19E2384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0456DBAD-6A97-47C8-A6C9-3C421914B32A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A7581406-8FF5-4155-8678-8FD4FE9D6C5F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98A6E8B2-45DF-4CAC-A418-2282EE59C383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465167E5-8AF0-4816-B7F8-CFF0B8FF6B90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2E88B296-C0D6-4A24-8E9C-3FA1EE0902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2070</xdr:colOff>
      <xdr:row>0</xdr:row>
      <xdr:rowOff>0</xdr:rowOff>
    </xdr:from>
    <xdr:to>
      <xdr:col>4</xdr:col>
      <xdr:colOff>3285870</xdr:colOff>
      <xdr:row>3</xdr:row>
      <xdr:rowOff>152400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1909AFD4-B850-42F5-BC7D-67EF6149A59F}"/>
            </a:ext>
          </a:extLst>
        </xdr:cNvPr>
        <xdr:cNvGrpSpPr/>
      </xdr:nvGrpSpPr>
      <xdr:grpSpPr>
        <a:xfrm>
          <a:off x="240195" y="0"/>
          <a:ext cx="5455500" cy="723900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D11FAC20-8D2F-4583-8421-22C9C5A37E0E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BE08D808-6644-4DFE-9527-D4D1AD67C1A4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FFC9C0B0-979F-4D13-A255-2F34F374D391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A8EF0BA4-A5E6-42A9-A4F5-5533F6D0D976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630A7030-8064-45F6-8EA4-3A5DA69940E7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8A0118AB-FE91-4508-8F36-23B74C21E3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0723-67FD-481F-A488-711806629C24}">
  <dimension ref="B4:H96"/>
  <sheetViews>
    <sheetView tabSelected="1" workbookViewId="0">
      <selection activeCell="E103" sqref="E103"/>
    </sheetView>
  </sheetViews>
  <sheetFormatPr baseColWidth="10" defaultRowHeight="15"/>
  <cols>
    <col min="1" max="1" width="3.5703125" customWidth="1"/>
    <col min="2" max="2" width="3.85546875" style="1" customWidth="1"/>
    <col min="3" max="3" width="10.85546875" customWidth="1"/>
    <col min="4" max="4" width="17.85546875" customWidth="1"/>
    <col min="5" max="5" width="56.28515625" customWidth="1"/>
    <col min="6" max="6" width="14.5703125" customWidth="1"/>
    <col min="7" max="7" width="0.5703125" customWidth="1"/>
  </cols>
  <sheetData>
    <row r="4" spans="2:8" ht="14.25" customHeight="1"/>
    <row r="5" spans="2:8">
      <c r="B5" s="2" t="s">
        <v>0</v>
      </c>
      <c r="C5" s="3"/>
      <c r="E5" s="4"/>
      <c r="G5" s="5"/>
    </row>
    <row r="6" spans="2:8">
      <c r="B6" s="2" t="s">
        <v>1</v>
      </c>
      <c r="C6" s="3"/>
      <c r="E6" s="4"/>
      <c r="G6" s="5"/>
    </row>
    <row r="7" spans="2:8">
      <c r="B7" s="6" t="s">
        <v>2</v>
      </c>
      <c r="C7" s="6"/>
      <c r="D7" s="6"/>
      <c r="E7" s="6"/>
      <c r="F7" s="6"/>
      <c r="G7" s="7"/>
      <c r="H7" s="7"/>
    </row>
    <row r="8" spans="2:8">
      <c r="B8" s="6" t="s">
        <v>3</v>
      </c>
      <c r="C8" s="6"/>
      <c r="D8" s="6"/>
      <c r="E8" s="6"/>
      <c r="F8" s="6"/>
      <c r="G8" s="7"/>
      <c r="H8" s="7"/>
    </row>
    <row r="9" spans="2:8" ht="8.25" customHeight="1" thickBot="1">
      <c r="B9" s="8"/>
      <c r="C9" s="8"/>
      <c r="D9" s="8"/>
      <c r="E9" s="8"/>
      <c r="F9" s="8"/>
      <c r="G9" s="7"/>
      <c r="H9" s="7"/>
    </row>
    <row r="10" spans="2:8" ht="23.25" customHeight="1">
      <c r="B10" s="9" t="s">
        <v>4</v>
      </c>
      <c r="C10" s="10" t="s">
        <v>5</v>
      </c>
      <c r="D10" s="10" t="s">
        <v>6</v>
      </c>
      <c r="E10" s="10" t="s">
        <v>7</v>
      </c>
      <c r="F10" s="11" t="s">
        <v>8</v>
      </c>
      <c r="G10" s="12"/>
      <c r="H10" s="12"/>
    </row>
    <row r="11" spans="2:8" ht="15" customHeight="1" thickBot="1">
      <c r="B11" s="13" t="s">
        <v>9</v>
      </c>
      <c r="C11" s="14"/>
      <c r="D11" s="14"/>
      <c r="E11" s="15" t="s">
        <v>10</v>
      </c>
      <c r="F11" s="16"/>
    </row>
    <row r="12" spans="2:8" ht="24.95" customHeight="1">
      <c r="B12" s="17">
        <v>1</v>
      </c>
      <c r="C12" s="18" t="s">
        <v>11</v>
      </c>
      <c r="D12" s="19" t="s">
        <v>12</v>
      </c>
      <c r="E12" s="20" t="s">
        <v>13</v>
      </c>
      <c r="F12" s="21">
        <v>29640</v>
      </c>
    </row>
    <row r="13" spans="2:8" ht="24.95" customHeight="1">
      <c r="B13" s="22">
        <f>B12+1</f>
        <v>2</v>
      </c>
      <c r="C13" s="23" t="s">
        <v>14</v>
      </c>
      <c r="D13" s="24" t="s">
        <v>15</v>
      </c>
      <c r="E13" s="25" t="s">
        <v>16</v>
      </c>
      <c r="F13" s="26">
        <v>29640</v>
      </c>
    </row>
    <row r="14" spans="2:8" ht="24.95" customHeight="1">
      <c r="B14" s="22">
        <f t="shared" ref="B14:B20" si="0">B13+1</f>
        <v>3</v>
      </c>
      <c r="C14" s="27" t="s">
        <v>17</v>
      </c>
      <c r="D14" s="28" t="s">
        <v>18</v>
      </c>
      <c r="E14" s="29" t="s">
        <v>19</v>
      </c>
      <c r="F14" s="30">
        <v>28080</v>
      </c>
    </row>
    <row r="15" spans="2:8" ht="24.95" customHeight="1">
      <c r="B15" s="22">
        <f t="shared" si="0"/>
        <v>4</v>
      </c>
      <c r="C15" s="27" t="s">
        <v>20</v>
      </c>
      <c r="D15" s="28" t="s">
        <v>21</v>
      </c>
      <c r="E15" s="29" t="s">
        <v>22</v>
      </c>
      <c r="F15" s="30">
        <v>2246</v>
      </c>
    </row>
    <row r="16" spans="2:8" ht="24.95" customHeight="1">
      <c r="B16" s="22">
        <f t="shared" si="0"/>
        <v>5</v>
      </c>
      <c r="C16" s="27" t="s">
        <v>23</v>
      </c>
      <c r="D16" s="28" t="s">
        <v>24</v>
      </c>
      <c r="E16" s="29" t="s">
        <v>22</v>
      </c>
      <c r="F16" s="30">
        <v>212</v>
      </c>
    </row>
    <row r="17" spans="2:6" ht="24.95" customHeight="1">
      <c r="B17" s="22">
        <f t="shared" si="0"/>
        <v>6</v>
      </c>
      <c r="C17" s="27" t="s">
        <v>25</v>
      </c>
      <c r="D17" s="28" t="s">
        <v>26</v>
      </c>
      <c r="E17" s="29" t="s">
        <v>27</v>
      </c>
      <c r="F17" s="30">
        <v>50</v>
      </c>
    </row>
    <row r="18" spans="2:6" ht="24.95" customHeight="1">
      <c r="B18" s="22">
        <f t="shared" si="0"/>
        <v>7</v>
      </c>
      <c r="C18" s="27" t="s">
        <v>28</v>
      </c>
      <c r="D18" s="28" t="s">
        <v>29</v>
      </c>
      <c r="E18" s="29" t="s">
        <v>27</v>
      </c>
      <c r="F18" s="30">
        <v>155</v>
      </c>
    </row>
    <row r="19" spans="2:6" ht="24.95" customHeight="1">
      <c r="B19" s="22">
        <f t="shared" si="0"/>
        <v>8</v>
      </c>
      <c r="C19" s="27" t="s">
        <v>30</v>
      </c>
      <c r="D19" s="28" t="s">
        <v>31</v>
      </c>
      <c r="E19" s="29" t="s">
        <v>19</v>
      </c>
      <c r="F19" s="30">
        <v>15600</v>
      </c>
    </row>
    <row r="20" spans="2:6" ht="24.95" customHeight="1" thickBot="1">
      <c r="B20" s="22">
        <f t="shared" si="0"/>
        <v>9</v>
      </c>
      <c r="C20" s="27" t="s">
        <v>32</v>
      </c>
      <c r="D20" s="28" t="s">
        <v>33</v>
      </c>
      <c r="E20" s="29" t="s">
        <v>34</v>
      </c>
      <c r="F20" s="30">
        <v>282.24</v>
      </c>
    </row>
    <row r="21" spans="2:6" ht="16.5" thickBot="1">
      <c r="B21" s="31" t="s">
        <v>9</v>
      </c>
      <c r="C21" s="32"/>
      <c r="D21" s="32"/>
      <c r="E21" s="33" t="s">
        <v>35</v>
      </c>
      <c r="F21" s="34"/>
    </row>
    <row r="22" spans="2:6" ht="24.95" customHeight="1">
      <c r="B22" s="17">
        <v>10</v>
      </c>
      <c r="C22" s="35" t="s">
        <v>36</v>
      </c>
      <c r="D22" s="36" t="s">
        <v>37</v>
      </c>
      <c r="E22" s="37" t="s">
        <v>38</v>
      </c>
      <c r="F22" s="21">
        <v>165</v>
      </c>
    </row>
    <row r="23" spans="2:6" ht="24.95" customHeight="1">
      <c r="B23" s="38">
        <f>B22+1</f>
        <v>11</v>
      </c>
      <c r="C23" s="27" t="s">
        <v>39</v>
      </c>
      <c r="D23" s="28" t="s">
        <v>40</v>
      </c>
      <c r="E23" s="29" t="s">
        <v>38</v>
      </c>
      <c r="F23" s="30">
        <v>183</v>
      </c>
    </row>
    <row r="24" spans="2:6" ht="24.95" customHeight="1">
      <c r="B24" s="38">
        <f t="shared" ref="B24:B73" si="1">B23+1</f>
        <v>12</v>
      </c>
      <c r="C24" s="27" t="s">
        <v>41</v>
      </c>
      <c r="D24" s="28" t="s">
        <v>42</v>
      </c>
      <c r="E24" s="29" t="s">
        <v>43</v>
      </c>
      <c r="F24" s="30">
        <v>70</v>
      </c>
    </row>
    <row r="25" spans="2:6" ht="24.95" customHeight="1">
      <c r="B25" s="22">
        <f>B24+1</f>
        <v>13</v>
      </c>
      <c r="C25" s="23" t="s">
        <v>44</v>
      </c>
      <c r="D25" s="24" t="s">
        <v>45</v>
      </c>
      <c r="E25" s="25" t="s">
        <v>46</v>
      </c>
      <c r="F25" s="26">
        <v>41</v>
      </c>
    </row>
    <row r="26" spans="2:6" ht="24.95" customHeight="1">
      <c r="B26" s="38">
        <f t="shared" si="1"/>
        <v>14</v>
      </c>
      <c r="C26" s="23" t="s">
        <v>47</v>
      </c>
      <c r="D26" s="28" t="s">
        <v>48</v>
      </c>
      <c r="E26" s="29" t="s">
        <v>46</v>
      </c>
      <c r="F26" s="30">
        <v>64</v>
      </c>
    </row>
    <row r="27" spans="2:6" ht="24.95" customHeight="1">
      <c r="B27" s="38">
        <f t="shared" si="1"/>
        <v>15</v>
      </c>
      <c r="C27" s="23" t="s">
        <v>49</v>
      </c>
      <c r="D27" s="28" t="s">
        <v>50</v>
      </c>
      <c r="E27" s="29" t="s">
        <v>46</v>
      </c>
      <c r="F27" s="30">
        <v>1050</v>
      </c>
    </row>
    <row r="28" spans="2:6" ht="24.95" customHeight="1">
      <c r="B28" s="38">
        <f t="shared" si="1"/>
        <v>16</v>
      </c>
      <c r="C28" s="27" t="s">
        <v>51</v>
      </c>
      <c r="D28" s="28" t="s">
        <v>52</v>
      </c>
      <c r="E28" s="29" t="s">
        <v>53</v>
      </c>
      <c r="F28" s="30">
        <v>11372.32</v>
      </c>
    </row>
    <row r="29" spans="2:6" ht="24.95" customHeight="1">
      <c r="B29" s="38">
        <f t="shared" si="1"/>
        <v>17</v>
      </c>
      <c r="C29" s="27" t="s">
        <v>54</v>
      </c>
      <c r="D29" s="28" t="s">
        <v>55</v>
      </c>
      <c r="E29" s="29" t="s">
        <v>53</v>
      </c>
      <c r="F29" s="30">
        <v>3780</v>
      </c>
    </row>
    <row r="30" spans="2:6" ht="24.95" customHeight="1">
      <c r="B30" s="38">
        <f t="shared" si="1"/>
        <v>18</v>
      </c>
      <c r="C30" s="27" t="s">
        <v>56</v>
      </c>
      <c r="D30" s="28" t="s">
        <v>57</v>
      </c>
      <c r="E30" s="29" t="s">
        <v>53</v>
      </c>
      <c r="F30" s="30">
        <v>1969</v>
      </c>
    </row>
    <row r="31" spans="2:6" ht="24.95" customHeight="1">
      <c r="B31" s="38">
        <f t="shared" si="1"/>
        <v>19</v>
      </c>
      <c r="C31" s="27" t="s">
        <v>58</v>
      </c>
      <c r="D31" s="28" t="s">
        <v>59</v>
      </c>
      <c r="E31" s="29" t="s">
        <v>60</v>
      </c>
      <c r="F31" s="30">
        <v>1470</v>
      </c>
    </row>
    <row r="32" spans="2:6" ht="24.95" customHeight="1">
      <c r="B32" s="38">
        <f t="shared" si="1"/>
        <v>20</v>
      </c>
      <c r="C32" s="27" t="s">
        <v>61</v>
      </c>
      <c r="D32" s="28" t="s">
        <v>62</v>
      </c>
      <c r="E32" s="29" t="s">
        <v>63</v>
      </c>
      <c r="F32" s="30">
        <v>1470</v>
      </c>
    </row>
    <row r="33" spans="2:6" ht="24.95" customHeight="1">
      <c r="B33" s="38">
        <f t="shared" si="1"/>
        <v>21</v>
      </c>
      <c r="C33" s="39" t="s">
        <v>64</v>
      </c>
      <c r="D33" s="40" t="s">
        <v>65</v>
      </c>
      <c r="E33" s="41" t="s">
        <v>66</v>
      </c>
      <c r="F33" s="42">
        <v>201.9</v>
      </c>
    </row>
    <row r="34" spans="2:6" ht="24.95" customHeight="1">
      <c r="B34" s="38">
        <f t="shared" si="1"/>
        <v>22</v>
      </c>
      <c r="C34" s="39" t="s">
        <v>67</v>
      </c>
      <c r="D34" s="40" t="s">
        <v>68</v>
      </c>
      <c r="E34" s="41" t="s">
        <v>53</v>
      </c>
      <c r="F34" s="42">
        <v>9219.6</v>
      </c>
    </row>
    <row r="35" spans="2:6" ht="24.95" customHeight="1" thickBot="1">
      <c r="B35" s="43">
        <f t="shared" si="1"/>
        <v>23</v>
      </c>
      <c r="C35" s="44" t="s">
        <v>69</v>
      </c>
      <c r="D35" s="45" t="s">
        <v>70</v>
      </c>
      <c r="E35" s="46" t="s">
        <v>71</v>
      </c>
      <c r="F35" s="47">
        <v>210</v>
      </c>
    </row>
    <row r="36" spans="2:6">
      <c r="C36" s="48"/>
      <c r="D36" s="49"/>
      <c r="E36" s="50"/>
      <c r="F36" s="51"/>
    </row>
    <row r="37" spans="2:6">
      <c r="C37" s="48"/>
      <c r="D37" s="49"/>
      <c r="E37" s="50"/>
      <c r="F37" s="51"/>
    </row>
    <row r="38" spans="2:6">
      <c r="C38" s="48"/>
      <c r="D38" s="49"/>
      <c r="E38" s="50"/>
      <c r="F38" s="51"/>
    </row>
    <row r="39" spans="2:6">
      <c r="C39" s="48"/>
      <c r="D39" s="49"/>
      <c r="E39" s="50"/>
      <c r="F39" s="51"/>
    </row>
    <row r="40" spans="2:6">
      <c r="C40" s="48"/>
      <c r="D40" s="49"/>
      <c r="E40" s="50"/>
      <c r="F40" s="51"/>
    </row>
    <row r="41" spans="2:6">
      <c r="C41" s="48"/>
      <c r="D41" s="49"/>
      <c r="E41" s="50"/>
      <c r="F41" s="51"/>
    </row>
    <row r="42" spans="2:6">
      <c r="C42" s="48"/>
      <c r="D42" s="49"/>
      <c r="E42" s="50"/>
      <c r="F42" s="51"/>
    </row>
    <row r="43" spans="2:6">
      <c r="C43" s="48"/>
      <c r="D43" s="49"/>
      <c r="E43" s="50"/>
      <c r="F43" s="51"/>
    </row>
    <row r="44" spans="2:6">
      <c r="C44" s="48"/>
      <c r="D44" s="49"/>
      <c r="E44" s="50"/>
      <c r="F44" s="51"/>
    </row>
    <row r="45" spans="2:6" ht="15.75" customHeight="1" thickBot="1">
      <c r="C45" s="48"/>
      <c r="D45" s="49"/>
      <c r="E45" s="50"/>
      <c r="F45" s="51"/>
    </row>
    <row r="46" spans="2:6" ht="24.95" customHeight="1">
      <c r="B46" s="17">
        <v>26</v>
      </c>
      <c r="C46" s="18" t="s">
        <v>72</v>
      </c>
      <c r="D46" s="36" t="s">
        <v>73</v>
      </c>
      <c r="E46" s="37" t="s">
        <v>74</v>
      </c>
      <c r="F46" s="21">
        <v>47</v>
      </c>
    </row>
    <row r="47" spans="2:6" ht="24.95" customHeight="1">
      <c r="B47" s="38">
        <f>B46+1</f>
        <v>27</v>
      </c>
      <c r="C47" s="27" t="s">
        <v>75</v>
      </c>
      <c r="D47" s="28" t="s">
        <v>76</v>
      </c>
      <c r="E47" s="29" t="s">
        <v>74</v>
      </c>
      <c r="F47" s="30">
        <v>40</v>
      </c>
    </row>
    <row r="48" spans="2:6" ht="24.95" customHeight="1">
      <c r="B48" s="38">
        <f>B47+1</f>
        <v>28</v>
      </c>
      <c r="C48" s="27" t="s">
        <v>77</v>
      </c>
      <c r="D48" s="28" t="s">
        <v>78</v>
      </c>
      <c r="E48" s="29" t="s">
        <v>79</v>
      </c>
      <c r="F48" s="30">
        <v>2310</v>
      </c>
    </row>
    <row r="49" spans="2:6" ht="24.95" customHeight="1">
      <c r="B49" s="38">
        <f>B48+1</f>
        <v>29</v>
      </c>
      <c r="C49" s="27" t="s">
        <v>80</v>
      </c>
      <c r="D49" s="28" t="s">
        <v>81</v>
      </c>
      <c r="E49" s="29" t="s">
        <v>82</v>
      </c>
      <c r="F49" s="30">
        <v>2310</v>
      </c>
    </row>
    <row r="50" spans="2:6" ht="24.95" customHeight="1">
      <c r="B50" s="38">
        <f t="shared" ref="B50:B55" si="2">B49+1</f>
        <v>30</v>
      </c>
      <c r="C50" s="27" t="s">
        <v>83</v>
      </c>
      <c r="D50" s="28" t="s">
        <v>84</v>
      </c>
      <c r="E50" s="29" t="s">
        <v>85</v>
      </c>
      <c r="F50" s="30">
        <v>2310</v>
      </c>
    </row>
    <row r="51" spans="2:6" ht="24.95" customHeight="1">
      <c r="B51" s="38">
        <f t="shared" si="2"/>
        <v>31</v>
      </c>
      <c r="C51" s="27" t="s">
        <v>86</v>
      </c>
      <c r="D51" s="28" t="s">
        <v>87</v>
      </c>
      <c r="E51" s="29" t="s">
        <v>88</v>
      </c>
      <c r="F51" s="30">
        <v>1050</v>
      </c>
    </row>
    <row r="52" spans="2:6" ht="24.95" customHeight="1">
      <c r="B52" s="38">
        <f t="shared" si="2"/>
        <v>32</v>
      </c>
      <c r="C52" s="27" t="s">
        <v>89</v>
      </c>
      <c r="D52" s="28" t="s">
        <v>90</v>
      </c>
      <c r="E52" s="29" t="s">
        <v>91</v>
      </c>
      <c r="F52" s="30">
        <v>210</v>
      </c>
    </row>
    <row r="53" spans="2:6" ht="24.95" customHeight="1">
      <c r="B53" s="38">
        <f t="shared" si="2"/>
        <v>33</v>
      </c>
      <c r="C53" s="27" t="s">
        <v>92</v>
      </c>
      <c r="D53" s="28" t="s">
        <v>93</v>
      </c>
      <c r="E53" s="29" t="s">
        <v>94</v>
      </c>
      <c r="F53" s="30">
        <v>210</v>
      </c>
    </row>
    <row r="54" spans="2:6" ht="24.95" customHeight="1">
      <c r="B54" s="38">
        <f t="shared" si="2"/>
        <v>34</v>
      </c>
      <c r="C54" s="27" t="s">
        <v>95</v>
      </c>
      <c r="D54" s="28" t="s">
        <v>96</v>
      </c>
      <c r="E54" s="29" t="s">
        <v>46</v>
      </c>
      <c r="F54" s="30">
        <v>108</v>
      </c>
    </row>
    <row r="55" spans="2:6" ht="24.95" customHeight="1">
      <c r="B55" s="38">
        <f t="shared" si="2"/>
        <v>35</v>
      </c>
      <c r="C55" s="27" t="s">
        <v>97</v>
      </c>
      <c r="D55" s="28" t="s">
        <v>98</v>
      </c>
      <c r="E55" s="29" t="s">
        <v>99</v>
      </c>
      <c r="F55" s="30">
        <v>3078</v>
      </c>
    </row>
    <row r="56" spans="2:6" ht="24.95" customHeight="1">
      <c r="B56" s="38">
        <f t="shared" si="1"/>
        <v>36</v>
      </c>
      <c r="C56" s="27" t="s">
        <v>100</v>
      </c>
      <c r="D56" s="28" t="s">
        <v>101</v>
      </c>
      <c r="E56" s="29" t="s">
        <v>102</v>
      </c>
      <c r="F56" s="30">
        <v>201.9</v>
      </c>
    </row>
    <row r="57" spans="2:6" ht="24.95" customHeight="1">
      <c r="B57" s="38">
        <f t="shared" si="1"/>
        <v>37</v>
      </c>
      <c r="C57" s="27" t="s">
        <v>103</v>
      </c>
      <c r="D57" s="28" t="s">
        <v>104</v>
      </c>
      <c r="E57" s="29" t="s">
        <v>105</v>
      </c>
      <c r="F57" s="30">
        <v>124</v>
      </c>
    </row>
    <row r="58" spans="2:6" ht="24.95" customHeight="1">
      <c r="B58" s="38">
        <f t="shared" si="1"/>
        <v>38</v>
      </c>
      <c r="C58" s="27" t="s">
        <v>106</v>
      </c>
      <c r="D58" s="28" t="s">
        <v>107</v>
      </c>
      <c r="E58" s="29" t="s">
        <v>53</v>
      </c>
      <c r="F58" s="30">
        <v>3570</v>
      </c>
    </row>
    <row r="59" spans="2:6" ht="24.95" customHeight="1">
      <c r="B59" s="38">
        <f t="shared" si="1"/>
        <v>39</v>
      </c>
      <c r="C59" s="27" t="s">
        <v>108</v>
      </c>
      <c r="D59" s="28" t="s">
        <v>109</v>
      </c>
      <c r="E59" s="28" t="s">
        <v>110</v>
      </c>
      <c r="F59" s="30">
        <v>1790.56</v>
      </c>
    </row>
    <row r="60" spans="2:6" ht="24.95" customHeight="1">
      <c r="B60" s="38">
        <f t="shared" si="1"/>
        <v>40</v>
      </c>
      <c r="C60" s="27" t="s">
        <v>111</v>
      </c>
      <c r="D60" s="28" t="s">
        <v>112</v>
      </c>
      <c r="E60" s="29" t="s">
        <v>110</v>
      </c>
      <c r="F60" s="30">
        <v>4267.8999999999996</v>
      </c>
    </row>
    <row r="61" spans="2:6" ht="24.95" customHeight="1">
      <c r="B61" s="38">
        <f t="shared" si="1"/>
        <v>41</v>
      </c>
      <c r="C61" s="27" t="s">
        <v>113</v>
      </c>
      <c r="D61" s="28" t="s">
        <v>114</v>
      </c>
      <c r="E61" s="29" t="s">
        <v>110</v>
      </c>
      <c r="F61" s="30">
        <v>9408.16</v>
      </c>
    </row>
    <row r="62" spans="2:6" ht="24.95" customHeight="1">
      <c r="B62" s="38">
        <f t="shared" si="1"/>
        <v>42</v>
      </c>
      <c r="C62" s="27" t="s">
        <v>115</v>
      </c>
      <c r="D62" s="28" t="s">
        <v>116</v>
      </c>
      <c r="E62" s="29" t="s">
        <v>110</v>
      </c>
      <c r="F62" s="30">
        <v>3132.5</v>
      </c>
    </row>
    <row r="63" spans="2:6" ht="24.95" customHeight="1">
      <c r="B63" s="38">
        <f t="shared" si="1"/>
        <v>43</v>
      </c>
      <c r="C63" s="27" t="s">
        <v>117</v>
      </c>
      <c r="D63" s="28" t="s">
        <v>118</v>
      </c>
      <c r="E63" s="29" t="s">
        <v>119</v>
      </c>
      <c r="F63" s="30">
        <v>1050</v>
      </c>
    </row>
    <row r="64" spans="2:6" ht="24.95" customHeight="1">
      <c r="B64" s="38">
        <f t="shared" si="1"/>
        <v>44</v>
      </c>
      <c r="C64" s="27" t="s">
        <v>120</v>
      </c>
      <c r="D64" s="28" t="s">
        <v>121</v>
      </c>
      <c r="E64" s="29" t="s">
        <v>91</v>
      </c>
      <c r="F64" s="30">
        <v>54</v>
      </c>
    </row>
    <row r="65" spans="2:7" ht="24.95" customHeight="1">
      <c r="B65" s="38">
        <f t="shared" si="1"/>
        <v>45</v>
      </c>
      <c r="C65" s="27" t="s">
        <v>122</v>
      </c>
      <c r="D65" s="28" t="s">
        <v>123</v>
      </c>
      <c r="E65" s="29" t="s">
        <v>124</v>
      </c>
      <c r="F65" s="30">
        <v>1890</v>
      </c>
    </row>
    <row r="66" spans="2:7" ht="24.95" customHeight="1">
      <c r="B66" s="38">
        <f t="shared" si="1"/>
        <v>46</v>
      </c>
      <c r="C66" s="27" t="s">
        <v>125</v>
      </c>
      <c r="D66" s="28" t="s">
        <v>126</v>
      </c>
      <c r="E66" s="29" t="s">
        <v>99</v>
      </c>
      <c r="F66" s="30">
        <v>210</v>
      </c>
    </row>
    <row r="67" spans="2:7" ht="24.95" customHeight="1">
      <c r="B67" s="38">
        <f t="shared" si="1"/>
        <v>47</v>
      </c>
      <c r="C67" s="27" t="s">
        <v>127</v>
      </c>
      <c r="D67" s="28" t="s">
        <v>128</v>
      </c>
      <c r="E67" s="29" t="s">
        <v>129</v>
      </c>
      <c r="F67" s="30">
        <v>1890</v>
      </c>
    </row>
    <row r="68" spans="2:7" ht="24.95" customHeight="1">
      <c r="B68" s="38">
        <f t="shared" si="1"/>
        <v>48</v>
      </c>
      <c r="C68" s="27" t="s">
        <v>130</v>
      </c>
      <c r="D68" s="28" t="s">
        <v>131</v>
      </c>
      <c r="E68" s="29" t="s">
        <v>99</v>
      </c>
      <c r="F68" s="30">
        <v>8844.9</v>
      </c>
    </row>
    <row r="69" spans="2:7" ht="24.95" customHeight="1">
      <c r="B69" s="38">
        <f t="shared" si="1"/>
        <v>49</v>
      </c>
      <c r="C69" s="27" t="s">
        <v>132</v>
      </c>
      <c r="D69" s="28" t="s">
        <v>133</v>
      </c>
      <c r="E69" s="29" t="s">
        <v>134</v>
      </c>
      <c r="F69" s="30">
        <v>1890</v>
      </c>
    </row>
    <row r="70" spans="2:7" ht="24.95" customHeight="1">
      <c r="B70" s="38">
        <f t="shared" si="1"/>
        <v>50</v>
      </c>
      <c r="C70" s="27" t="s">
        <v>135</v>
      </c>
      <c r="D70" s="28" t="s">
        <v>136</v>
      </c>
      <c r="E70" s="29" t="s">
        <v>137</v>
      </c>
      <c r="F70" s="30">
        <v>2563.0700000000002</v>
      </c>
    </row>
    <row r="71" spans="2:7" ht="24.95" customHeight="1">
      <c r="B71" s="38">
        <f t="shared" si="1"/>
        <v>51</v>
      </c>
      <c r="C71" s="27" t="s">
        <v>138</v>
      </c>
      <c r="D71" s="28" t="s">
        <v>139</v>
      </c>
      <c r="E71" s="29" t="s">
        <v>137</v>
      </c>
      <c r="F71" s="30">
        <v>914.4</v>
      </c>
    </row>
    <row r="72" spans="2:7" ht="24.95" customHeight="1">
      <c r="B72" s="38">
        <f t="shared" si="1"/>
        <v>52</v>
      </c>
      <c r="C72" s="27" t="s">
        <v>140</v>
      </c>
      <c r="D72" s="28" t="s">
        <v>141</v>
      </c>
      <c r="E72" s="29" t="s">
        <v>137</v>
      </c>
      <c r="F72" s="30">
        <v>3869.25</v>
      </c>
    </row>
    <row r="73" spans="2:7" ht="24.95" customHeight="1" thickBot="1">
      <c r="B73" s="43">
        <f t="shared" si="1"/>
        <v>53</v>
      </c>
      <c r="C73" s="44" t="s">
        <v>142</v>
      </c>
      <c r="D73" s="45" t="s">
        <v>143</v>
      </c>
      <c r="E73" s="46" t="s">
        <v>144</v>
      </c>
      <c r="F73" s="47">
        <v>1890</v>
      </c>
    </row>
    <row r="75" spans="2:7">
      <c r="G75" s="52"/>
    </row>
    <row r="76" spans="2:7">
      <c r="G76" s="52"/>
    </row>
    <row r="77" spans="2:7">
      <c r="G77" s="52"/>
    </row>
    <row r="78" spans="2:7" ht="15" customHeight="1">
      <c r="C78" s="48"/>
      <c r="D78" s="53"/>
      <c r="E78" s="54"/>
      <c r="F78" s="51"/>
    </row>
    <row r="79" spans="2:7" ht="15" customHeight="1">
      <c r="C79" s="48"/>
      <c r="D79" s="53"/>
      <c r="E79" s="54"/>
      <c r="F79" s="51"/>
    </row>
    <row r="80" spans="2:7" ht="15" customHeight="1"/>
    <row r="81" spans="2:6" ht="15" customHeight="1"/>
    <row r="82" spans="2:6" ht="15.75" thickBot="1"/>
    <row r="83" spans="2:6" ht="24.75" customHeight="1">
      <c r="B83" s="17">
        <v>54</v>
      </c>
      <c r="C83" s="18" t="s">
        <v>145</v>
      </c>
      <c r="D83" s="36" t="s">
        <v>146</v>
      </c>
      <c r="E83" s="37" t="s">
        <v>38</v>
      </c>
      <c r="F83" s="21">
        <v>156</v>
      </c>
    </row>
    <row r="84" spans="2:6" ht="24.75" customHeight="1">
      <c r="B84" s="38">
        <v>55</v>
      </c>
      <c r="C84" s="27" t="s">
        <v>147</v>
      </c>
      <c r="D84" s="55" t="s">
        <v>148</v>
      </c>
      <c r="E84" s="56" t="s">
        <v>110</v>
      </c>
      <c r="F84" s="30">
        <v>3517.5</v>
      </c>
    </row>
    <row r="85" spans="2:6" ht="24.75" customHeight="1">
      <c r="B85" s="38">
        <v>56</v>
      </c>
      <c r="C85" s="27" t="s">
        <v>149</v>
      </c>
      <c r="D85" s="55" t="s">
        <v>150</v>
      </c>
      <c r="E85" s="56" t="s">
        <v>63</v>
      </c>
      <c r="F85" s="30">
        <v>1050</v>
      </c>
    </row>
    <row r="86" spans="2:6" ht="24.75" customHeight="1">
      <c r="B86" s="38">
        <f>B85+1</f>
        <v>57</v>
      </c>
      <c r="C86" s="27" t="s">
        <v>151</v>
      </c>
      <c r="D86" s="57" t="s">
        <v>152</v>
      </c>
      <c r="E86" s="56" t="s">
        <v>53</v>
      </c>
      <c r="F86" s="30">
        <v>10535.69</v>
      </c>
    </row>
    <row r="87" spans="2:6" ht="24.75" customHeight="1">
      <c r="B87" s="38">
        <f t="shared" ref="B87:B95" si="3">B86+1</f>
        <v>58</v>
      </c>
      <c r="C87" s="27" t="s">
        <v>153</v>
      </c>
      <c r="D87" s="55" t="s">
        <v>154</v>
      </c>
      <c r="E87" s="56" t="s">
        <v>155</v>
      </c>
      <c r="F87" s="30">
        <v>210</v>
      </c>
    </row>
    <row r="88" spans="2:6" ht="24.75" customHeight="1">
      <c r="B88" s="38">
        <f t="shared" si="3"/>
        <v>59</v>
      </c>
      <c r="C88" s="27" t="s">
        <v>156</v>
      </c>
      <c r="D88" s="55" t="s">
        <v>157</v>
      </c>
      <c r="E88" s="56" t="s">
        <v>53</v>
      </c>
      <c r="F88" s="30">
        <v>210</v>
      </c>
    </row>
    <row r="89" spans="2:6" ht="24.75" customHeight="1">
      <c r="B89" s="38">
        <f t="shared" si="3"/>
        <v>60</v>
      </c>
      <c r="C89" s="27" t="s">
        <v>158</v>
      </c>
      <c r="D89" s="55" t="s">
        <v>159</v>
      </c>
      <c r="E89" s="56" t="s">
        <v>53</v>
      </c>
      <c r="F89" s="30">
        <v>5291.82</v>
      </c>
    </row>
    <row r="90" spans="2:6" ht="24.75" customHeight="1">
      <c r="B90" s="38">
        <f t="shared" si="3"/>
        <v>61</v>
      </c>
      <c r="C90" s="27" t="s">
        <v>160</v>
      </c>
      <c r="D90" s="55" t="s">
        <v>161</v>
      </c>
      <c r="E90" s="56" t="s">
        <v>105</v>
      </c>
      <c r="F90" s="30">
        <v>1470</v>
      </c>
    </row>
    <row r="91" spans="2:6" ht="24.75" customHeight="1">
      <c r="B91" s="38">
        <f t="shared" si="3"/>
        <v>62</v>
      </c>
      <c r="C91" s="27" t="s">
        <v>162</v>
      </c>
      <c r="D91" s="55" t="s">
        <v>163</v>
      </c>
      <c r="E91" s="56" t="s">
        <v>164</v>
      </c>
      <c r="F91" s="30">
        <v>128</v>
      </c>
    </row>
    <row r="92" spans="2:6" ht="24.75" customHeight="1">
      <c r="B92" s="38">
        <f t="shared" si="3"/>
        <v>63</v>
      </c>
      <c r="C92" s="27" t="s">
        <v>165</v>
      </c>
      <c r="D92" s="55" t="s">
        <v>166</v>
      </c>
      <c r="E92" s="56" t="s">
        <v>167</v>
      </c>
      <c r="F92" s="30">
        <v>1050</v>
      </c>
    </row>
    <row r="93" spans="2:6" ht="24.75" customHeight="1">
      <c r="B93" s="38">
        <f t="shared" si="3"/>
        <v>64</v>
      </c>
      <c r="C93" s="27" t="s">
        <v>168</v>
      </c>
      <c r="D93" s="55" t="s">
        <v>169</v>
      </c>
      <c r="E93" s="56" t="s">
        <v>170</v>
      </c>
      <c r="F93" s="30">
        <v>1470</v>
      </c>
    </row>
    <row r="94" spans="2:6" ht="24.75" customHeight="1">
      <c r="B94" s="38">
        <f t="shared" si="3"/>
        <v>65</v>
      </c>
      <c r="C94" s="27" t="s">
        <v>171</v>
      </c>
      <c r="D94" s="55" t="s">
        <v>172</v>
      </c>
      <c r="E94" s="56" t="s">
        <v>94</v>
      </c>
      <c r="F94" s="30">
        <v>210</v>
      </c>
    </row>
    <row r="95" spans="2:6" ht="24.75" customHeight="1" thickBot="1">
      <c r="B95" s="43">
        <f t="shared" si="3"/>
        <v>66</v>
      </c>
      <c r="C95" s="44" t="s">
        <v>173</v>
      </c>
      <c r="D95" s="58" t="s">
        <v>174</v>
      </c>
      <c r="E95" s="59" t="s">
        <v>175</v>
      </c>
      <c r="F95" s="47">
        <v>1247.5</v>
      </c>
    </row>
    <row r="96" spans="2:6" ht="15.75" thickBot="1">
      <c r="B96" s="60" t="s">
        <v>176</v>
      </c>
      <c r="C96" s="61"/>
      <c r="D96" s="61"/>
      <c r="E96" s="61"/>
      <c r="F96" s="62">
        <f>SUM(F12:F20)+SUM(F22:F95)</f>
        <v>222951.21000000002</v>
      </c>
    </row>
  </sheetData>
  <mergeCells count="7">
    <mergeCell ref="B96:E96"/>
    <mergeCell ref="B7:F7"/>
    <mergeCell ref="B8:F8"/>
    <mergeCell ref="B11:D11"/>
    <mergeCell ref="E11:F11"/>
    <mergeCell ref="B21:D21"/>
    <mergeCell ref="E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por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KEVIN JOSE DEL AGUILA VARGAS</cp:lastModifiedBy>
  <dcterms:created xsi:type="dcterms:W3CDTF">2025-08-04T21:38:46Z</dcterms:created>
  <dcterms:modified xsi:type="dcterms:W3CDTF">2025-08-04T21:39:25Z</dcterms:modified>
</cp:coreProperties>
</file>