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delaguilav\Desktop\INFORMACIÓN PÚBLICA 2025\IP MENSUAL 2025\IP DIRECCION FINANCIERA JUNIO 2025\IP UNIDAD DE TESORERIA JUNIO 2025\"/>
    </mc:Choice>
  </mc:AlternateContent>
  <xr:revisionPtr revIDLastSave="0" documentId="8_{C18455DE-B260-418B-8A3A-D310DE5A91A8}" xr6:coauthVersionLast="47" xr6:coauthVersionMax="47" xr10:uidLastSave="{00000000-0000-0000-0000-000000000000}"/>
  <bookViews>
    <workbookView xWindow="-120" yWindow="-120" windowWidth="29040" windowHeight="15840" xr2:uid="{38EEBA52-FF0F-44AC-98A5-96CE4A76912A}"/>
  </bookViews>
  <sheets>
    <sheet name="Pagos por F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6" i="1" l="1"/>
  <c r="B86" i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47" i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83" i="1" s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13" i="1"/>
  <c r="B14" i="1" s="1"/>
  <c r="B15" i="1" s="1"/>
  <c r="B16" i="1" s="1"/>
  <c r="B17" i="1" s="1"/>
  <c r="B18" i="1" s="1"/>
</calcChain>
</file>

<file path=xl/sharedStrings.xml><?xml version="1.0" encoding="utf-8"?>
<sst xmlns="http://schemas.openxmlformats.org/spreadsheetml/2006/main" count="236" uniqueCount="209">
  <si>
    <t>Responsable de la actualización de información: Donovan David Salazar Salazar</t>
  </si>
  <si>
    <t>Fecha:  02/07/2025</t>
  </si>
  <si>
    <t>Reporte de Pagos Realizados por medio de Fondo Rotativo</t>
  </si>
  <si>
    <t>Mes de Junio 2025</t>
  </si>
  <si>
    <t>No.</t>
  </si>
  <si>
    <t>Fecha</t>
  </si>
  <si>
    <t>Autorización</t>
  </si>
  <si>
    <t>Descripción</t>
  </si>
  <si>
    <t>Egresos</t>
  </si>
  <si>
    <t>TCI:</t>
  </si>
  <si>
    <t>XXXX-XXXX-XXXX-775</t>
  </si>
  <si>
    <t>2025-06-17T09:02:00</t>
  </si>
  <si>
    <t>000036800712211</t>
  </si>
  <si>
    <t>ISOPAN                   GUATEMALA    GT</t>
  </si>
  <si>
    <t>2025-06-18T11:57:49</t>
  </si>
  <si>
    <t>001100050011122</t>
  </si>
  <si>
    <t>ENERGUATE DEORSA WEB     GUATEMALA    GT</t>
  </si>
  <si>
    <t>2025-06-24T14:12:25</t>
  </si>
  <si>
    <t>007403830517355</t>
  </si>
  <si>
    <t>MI PAGO CLARO NEONET PGW GUATEMALA    GT</t>
  </si>
  <si>
    <t>2025-06-24T14:13:42</t>
  </si>
  <si>
    <t>007403900421111</t>
  </si>
  <si>
    <t>2025-06-24T14:18:55</t>
  </si>
  <si>
    <t>007862200927323</t>
  </si>
  <si>
    <t>EEGSA WEB REF.:0002078180GUATEMALA    GT</t>
  </si>
  <si>
    <t>2025-06-24T14:42:10</t>
  </si>
  <si>
    <t>008891330727277</t>
  </si>
  <si>
    <t>MI CLARO EXPRESS  -3DS-I-GUATEMALA    GT</t>
  </si>
  <si>
    <t>2025-06-24T14:50:11</t>
  </si>
  <si>
    <t>007862430211223</t>
  </si>
  <si>
    <t>EEGSA WEB REF.:0001361417GUATEMALA    GT</t>
  </si>
  <si>
    <t>XXXX-XXXX-XXXX-783</t>
  </si>
  <si>
    <t>2025-06-02T09:32:37</t>
  </si>
  <si>
    <t>20250522084344624</t>
  </si>
  <si>
    <t>Retiro en Ventanilla CHN Beneficiario: JOEL  GARCIA SANTOS</t>
  </si>
  <si>
    <t>2025-06-02T09:32:50</t>
  </si>
  <si>
    <t>20250527123341756</t>
  </si>
  <si>
    <t>2025-06-02T12:46:38</t>
  </si>
  <si>
    <t>20250530104409963</t>
  </si>
  <si>
    <t>Retiro en Ventanilla CHN Beneficiario: LESLIE SALLURY DELGADO REYES</t>
  </si>
  <si>
    <t>2025-06-04T11:10:44</t>
  </si>
  <si>
    <t>20250527123603597</t>
  </si>
  <si>
    <t>Retiro en Ventanilla CHN Beneficiario: CESAR AUGUSTO OSORIO SILVESTRE</t>
  </si>
  <si>
    <t>2025-06-04T11:11:00</t>
  </si>
  <si>
    <t>20250527123545607</t>
  </si>
  <si>
    <t>2025-06-04T11:11:13</t>
  </si>
  <si>
    <t>20250527123431079</t>
  </si>
  <si>
    <t>2025-06-04T16:55:06</t>
  </si>
  <si>
    <t>20250527123359346</t>
  </si>
  <si>
    <t>Retiro en Ventanilla CHN Beneficiario: JOSUE GREGORIO CANASTUJ SANTOS</t>
  </si>
  <si>
    <t>2025-06-06T15:26:34</t>
  </si>
  <si>
    <t>20250606122952410</t>
  </si>
  <si>
    <t>Retiro en Ventanilla CHN Beneficiario: DONOVAN DAVID SALAZAR SALAZAR</t>
  </si>
  <si>
    <t>2025-06-06T15:26:59</t>
  </si>
  <si>
    <t>20250606122928845</t>
  </si>
  <si>
    <t>2025-06-07T09:50:23</t>
  </si>
  <si>
    <t>20250606122717674</t>
  </si>
  <si>
    <t>Retiro en Ventanilla CHN Beneficiario: ALAN MISAEL SEQUEN SOC</t>
  </si>
  <si>
    <t>2025-06-07T10:27:18</t>
  </si>
  <si>
    <t>20250606122847976</t>
  </si>
  <si>
    <t>Retiro en Ventanilla CHN Beneficiario: DERIK VINICIO AQUINO GONZALEZ</t>
  </si>
  <si>
    <t>2025-06-07T13:45:51</t>
  </si>
  <si>
    <t>20250606122738158</t>
  </si>
  <si>
    <t>Retiro en Ventanilla CHN Beneficiario: WESLEY AROLDO LOPEZ ORTIZ</t>
  </si>
  <si>
    <t>2025-06-07T14:40:06</t>
  </si>
  <si>
    <t>20250606122824494</t>
  </si>
  <si>
    <t>Retiro en Ventanilla CHN Beneficiario: MARCOS ESTEBAN GAMEZ RUIZ</t>
  </si>
  <si>
    <t>2025-06-09T10:28:51</t>
  </si>
  <si>
    <t>20250606122759324</t>
  </si>
  <si>
    <t>Retiro en Ventanilla CHN Beneficiario: ALFREDO  CASTILLO RAMIREZ</t>
  </si>
  <si>
    <t>2025-06-09T12:05:05</t>
  </si>
  <si>
    <t>20250606122555906</t>
  </si>
  <si>
    <t>Retiro en Ventanilla CHN Beneficiario: SHIRLEY JOHANNA GUTIERREZ PERALTA</t>
  </si>
  <si>
    <t>2025-06-09T12:06:25</t>
  </si>
  <si>
    <t>20250606122611408</t>
  </si>
  <si>
    <t>Retiro en Ventanilla CHN Beneficiario: CLAUDIA FLORIZA RODRIGUEZ WUG</t>
  </si>
  <si>
    <t>2025-06-09T14:28:50</t>
  </si>
  <si>
    <t>20250606122633845</t>
  </si>
  <si>
    <t>2025-06-10T10:52:56</t>
  </si>
  <si>
    <t>20250606122906558</t>
  </si>
  <si>
    <t>Retiro en Ventanilla CHN Beneficiario: MAYANIN YADIRA MENENDEZ</t>
  </si>
  <si>
    <t>2025-06-10T10:53:14</t>
  </si>
  <si>
    <t>20250529114719442</t>
  </si>
  <si>
    <t>2025-06-10T13:23:24</t>
  </si>
  <si>
    <t>20250606122656842</t>
  </si>
  <si>
    <t>Retiro en Ventanilla CHN Beneficiario: RITA MARIA PONCE LOPEZ</t>
  </si>
  <si>
    <t>2025-06-10T13:23:44</t>
  </si>
  <si>
    <t>20250522084327223</t>
  </si>
  <si>
    <t>2025-06-10T14:43:59</t>
  </si>
  <si>
    <t>20250610123622302</t>
  </si>
  <si>
    <t>2025-06-12T15:15:10</t>
  </si>
  <si>
    <t>20250612130704386</t>
  </si>
  <si>
    <t>2025-06-13T11:22:33</t>
  </si>
  <si>
    <t>20250527123813297</t>
  </si>
  <si>
    <t>Retiro en Ventanilla CHN Beneficiario: CARLOS ISAIAS VASQUEZ MURALLES</t>
  </si>
  <si>
    <t>2025-06-13T12:05:14</t>
  </si>
  <si>
    <t>20250611092712240</t>
  </si>
  <si>
    <t>Retiro en Ventanilla CHN Beneficiario: CARLOS FRANCISCO TZUNUN GARCIA</t>
  </si>
  <si>
    <t>2025-06-13T14:43:18</t>
  </si>
  <si>
    <t>20250612131043831</t>
  </si>
  <si>
    <t>2025-06-13T15:24:54</t>
  </si>
  <si>
    <t>20250612130812529</t>
  </si>
  <si>
    <t>Retiro en Ventanilla CHN Beneficiario: ESVIN LEONEL PEÑA PEREZ</t>
  </si>
  <si>
    <t>2025-06-13T17:13:35</t>
  </si>
  <si>
    <t>20250612130557957</t>
  </si>
  <si>
    <t>Retiro en Ventanilla CHN Beneficiario: MARVIN EDUARDO TEO ESCOBAR</t>
  </si>
  <si>
    <t>2025-06-14T11:30:21</t>
  </si>
  <si>
    <t>20250612130636834</t>
  </si>
  <si>
    <t>Retiro en Ventanilla CHN Beneficiario: DIEGO ANTONIO HERNANDEZ CASTELLANOS</t>
  </si>
  <si>
    <t>2025-06-14T13:09:08</t>
  </si>
  <si>
    <t>20250610123637457</t>
  </si>
  <si>
    <t>Retiro en Ventanilla CHN Beneficiario: LESVIA ARACELY MOSCOZO VELA</t>
  </si>
  <si>
    <t>2025-06-16T11:50:23</t>
  </si>
  <si>
    <t>20250612130624502</t>
  </si>
  <si>
    <t>Retiro en Ventanilla CHN Beneficiario: JAIME NEFTALI SINAY MARIN</t>
  </si>
  <si>
    <t>2025-06-16T14:42:58</t>
  </si>
  <si>
    <t>20250616131231510</t>
  </si>
  <si>
    <t>2025-06-16T15:04:30</t>
  </si>
  <si>
    <t>20250612131014219</t>
  </si>
  <si>
    <t>2025-06-16T16:28:27</t>
  </si>
  <si>
    <t>20250612130717886</t>
  </si>
  <si>
    <t>Retiro en Ventanilla CHN Beneficiario: CRISTIAN ALEXANDER EQUITE PERDOMO</t>
  </si>
  <si>
    <t>2025-06-16T16:42:57</t>
  </si>
  <si>
    <t>20250610123753991</t>
  </si>
  <si>
    <t>Retiro en Ventanilla CHN Beneficiario: RONALD MAURICIO SAZO</t>
  </si>
  <si>
    <t>2025-06-16T16:43:15</t>
  </si>
  <si>
    <t>20250612130759440</t>
  </si>
  <si>
    <t>2025-06-16T17:05:44</t>
  </si>
  <si>
    <t>20250610123718010</t>
  </si>
  <si>
    <t>Retiro en Ventanilla CHN Beneficiario: JUAN ANTONIO MURALLES DAVILA</t>
  </si>
  <si>
    <t>2025-06-17T12:37:01</t>
  </si>
  <si>
    <t>20250612130921143</t>
  </si>
  <si>
    <t>Retiro en Ventanilla CHN Beneficiario: CRISTIAN DANIEL  MARROQUIN CHAVEZ</t>
  </si>
  <si>
    <t>2025-06-17T14:36:10</t>
  </si>
  <si>
    <t>20250612130540954</t>
  </si>
  <si>
    <t>2025-06-17T15:48:26</t>
  </si>
  <si>
    <t>20250527123327192</t>
  </si>
  <si>
    <t>Retiro en Ventanilla CHN Beneficiario: DANA NICOLE MAZARIEGOS PARRA</t>
  </si>
  <si>
    <t>2025-06-17T15:57:26</t>
  </si>
  <si>
    <t>20250616131217241</t>
  </si>
  <si>
    <t>2025-06-18T14:40:08</t>
  </si>
  <si>
    <t>20250618114559043</t>
  </si>
  <si>
    <t>Retiro en Ventanilla CHN Beneficiario: KATHERINE YAMILETH BARRERA GARCIA</t>
  </si>
  <si>
    <t>2025-06-18T14:43:21</t>
  </si>
  <si>
    <t>20250618114645268</t>
  </si>
  <si>
    <t>Retiro en Ventanilla CHN Beneficiario: BRUNO PAOLO ARESTI ALVARADO</t>
  </si>
  <si>
    <t>2025-06-18T16:25:08</t>
  </si>
  <si>
    <t>20250618114718131</t>
  </si>
  <si>
    <t>Retiro en Ventanilla CHN Beneficiario: DUSTIN ANSELMO MARROQUIN DE LA PAZ</t>
  </si>
  <si>
    <t>2025-06-19T14:39:15</t>
  </si>
  <si>
    <t>20250618114208967</t>
  </si>
  <si>
    <t>2025-06-19T15:57:35</t>
  </si>
  <si>
    <t>20250619123602091</t>
  </si>
  <si>
    <t>2025-06-20T14:36:58</t>
  </si>
  <si>
    <t>20250620125814043</t>
  </si>
  <si>
    <t>2025-06-20T14:42:00</t>
  </si>
  <si>
    <t>20250618114502754</t>
  </si>
  <si>
    <t>Retiro en Ventanilla CHN Beneficiario: STEPHANIE ALEXANDRA PAREDES ROJAS</t>
  </si>
  <si>
    <t>2025-06-20T14:45:35</t>
  </si>
  <si>
    <t>20250618114439318</t>
  </si>
  <si>
    <t>Retiro en Ventanilla CHN Beneficiario: MARLYN JOHANNA VELASQUEZ HIGUEROS</t>
  </si>
  <si>
    <t>2025-06-20T15:36:42</t>
  </si>
  <si>
    <t>20250618114254571</t>
  </si>
  <si>
    <t>Retiro en Ventanilla CHN Beneficiario: BARBARA VIVIANA FUENTES IZQUIERDO</t>
  </si>
  <si>
    <t>2025-06-20T16:42:18</t>
  </si>
  <si>
    <t>20250612130741006</t>
  </si>
  <si>
    <t>Retiro en Ventanilla CHN Beneficiario: EDDY ROLANDO GABRIEL CRUZ</t>
  </si>
  <si>
    <t>2025-06-20T16:42:47</t>
  </si>
  <si>
    <t>20250527123527379</t>
  </si>
  <si>
    <t>2025-06-20T16:47:18</t>
  </si>
  <si>
    <t>20250619123546294</t>
  </si>
  <si>
    <t>2025-06-21T09:58:48</t>
  </si>
  <si>
    <t>20250618114518316</t>
  </si>
  <si>
    <t>Retiro en Ventanilla CHN Beneficiario: CARLOS ERNESTO SANCHEZ CACERES</t>
  </si>
  <si>
    <t>2025-06-21T10:11:02</t>
  </si>
  <si>
    <t>20250618114357693</t>
  </si>
  <si>
    <t>Retiro en Ventanilla CHN Beneficiario: ANA ISABEL REYES GALINDO</t>
  </si>
  <si>
    <t>2025-06-21T10:30:01</t>
  </si>
  <si>
    <t>20250618114623013</t>
  </si>
  <si>
    <t>Retiro en Ventanilla CHN Beneficiario: JUAN JOSE LOARCA MUÑOZ</t>
  </si>
  <si>
    <t>2025-06-22T10:06:16</t>
  </si>
  <si>
    <t>20250618114342128</t>
  </si>
  <si>
    <t>Retiro en Ventanilla CHN Beneficiario: ERIK ERNESTO ESQUIVEL VARGAS</t>
  </si>
  <si>
    <t>2025-06-23T11:38:38</t>
  </si>
  <si>
    <t>20250612130949215</t>
  </si>
  <si>
    <t>Retiro en Ventanilla CHN Beneficiario: ELBA LUCRECIA PRERA GRANADOS</t>
  </si>
  <si>
    <t>2025-06-23T11:39:10</t>
  </si>
  <si>
    <t>20250618114149270</t>
  </si>
  <si>
    <t>2025-06-23T11:39:38</t>
  </si>
  <si>
    <t>20250619123529825</t>
  </si>
  <si>
    <t>2025-06-23T11:40:04</t>
  </si>
  <si>
    <t>20250620125828486</t>
  </si>
  <si>
    <t>2025-06-23T12:26:11</t>
  </si>
  <si>
    <t>20250618114311032</t>
  </si>
  <si>
    <t>Retiro en Ventanilla CHN Beneficiario: BRYANNE ORLANDO AQUINO MONTERROSO</t>
  </si>
  <si>
    <t>2025-06-23T16:16:16</t>
  </si>
  <si>
    <t>20250620125843703</t>
  </si>
  <si>
    <t>2025-06-24T15:25:08</t>
  </si>
  <si>
    <t>20250624122028673</t>
  </si>
  <si>
    <t>Retiro en Ventanilla CHN Beneficiario: OSCAR IVAN ACEITUNO NAGERA</t>
  </si>
  <si>
    <t>2025-06-24T15:39:34</t>
  </si>
  <si>
    <t>20250624122041056</t>
  </si>
  <si>
    <t>Retiro en Ventanilla CHN Beneficiario: VANESSA JUDITH CAMACHO GARCIA</t>
  </si>
  <si>
    <t>2025-06-24T16:17:00</t>
  </si>
  <si>
    <t>20250624122058414</t>
  </si>
  <si>
    <t>Retiro en Ventanilla CHN Beneficiario: JAIME HAROLDO ALVAREZ CRUZ</t>
  </si>
  <si>
    <t>2025-06-25T16:26:40</t>
  </si>
  <si>
    <t>20250620125858642</t>
  </si>
  <si>
    <t>Total de Pagos emitidos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</si>
</sst>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(&quot;Q&quot;* #,##0.00_);_(&quot;Q&quot;* \(#,##0.00\);_(&quot;Q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sz val="6"/>
      <name val="Arial"/>
      <family val="2"/>
    </font>
    <font>
      <sz val="8"/>
      <name val="Arial"/>
      <family val="2"/>
    </font>
    <font>
      <sz val="8"/>
      <color rgb="FF000000"/>
      <name val="SansSerif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165" fontId="10" fillId="0" borderId="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165" fontId="10" fillId="0" borderId="10" xfId="0" applyNumberFormat="1" applyFont="1" applyBorder="1" applyAlignment="1">
      <alignment vertical="center"/>
    </xf>
    <xf numFmtId="14" fontId="9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 wrapText="1"/>
    </xf>
    <xf numFmtId="165" fontId="10" fillId="0" borderId="12" xfId="0" applyNumberFormat="1" applyFont="1" applyBorder="1" applyAlignment="1">
      <alignment vertical="center"/>
    </xf>
    <xf numFmtId="0" fontId="7" fillId="3" borderId="13" xfId="0" applyFont="1" applyFill="1" applyBorder="1" applyAlignment="1">
      <alignment horizontal="right"/>
    </xf>
    <xf numFmtId="0" fontId="7" fillId="3" borderId="14" xfId="0" applyFont="1" applyFill="1" applyBorder="1" applyAlignment="1">
      <alignment horizontal="right"/>
    </xf>
    <xf numFmtId="0" fontId="8" fillId="3" borderId="14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14" fontId="9" fillId="0" borderId="16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0" fillId="0" borderId="17" xfId="0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justify" vertical="center" wrapText="1"/>
    </xf>
    <xf numFmtId="165" fontId="10" fillId="0" borderId="19" xfId="0" applyNumberFormat="1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14" fontId="9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justify" vertical="center" wrapText="1"/>
    </xf>
    <xf numFmtId="165" fontId="10" fillId="0" borderId="22" xfId="0" applyNumberFormat="1" applyFont="1" applyBorder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165" fontId="1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164" fontId="3" fillId="4" borderId="25" xfId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2070</xdr:colOff>
      <xdr:row>0</xdr:row>
      <xdr:rowOff>0</xdr:rowOff>
    </xdr:from>
    <xdr:to>
      <xdr:col>4</xdr:col>
      <xdr:colOff>3285870</xdr:colOff>
      <xdr:row>3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B443D37-7578-4526-8486-4D040146FF67}"/>
            </a:ext>
          </a:extLst>
        </xdr:cNvPr>
        <xdr:cNvGrpSpPr/>
      </xdr:nvGrpSpPr>
      <xdr:grpSpPr>
        <a:xfrm>
          <a:off x="240195" y="0"/>
          <a:ext cx="5455500" cy="723900"/>
          <a:chOff x="9525" y="19050"/>
          <a:chExt cx="5455914" cy="72390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C97C58D0-581F-4DF9-81A9-1AF72FF51BEE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34936724-E379-4F6C-B4EB-715828E82D4E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7" name="Conector recto 6">
                <a:extLst>
                  <a:ext uri="{FF2B5EF4-FFF2-40B4-BE49-F238E27FC236}">
                    <a16:creationId xmlns:a16="http://schemas.microsoft.com/office/drawing/2014/main" id="{BE02D7D3-E938-443E-BA9F-15A263838A03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" name="Rectángulo 7">
                <a:extLst>
                  <a:ext uri="{FF2B5EF4-FFF2-40B4-BE49-F238E27FC236}">
                    <a16:creationId xmlns:a16="http://schemas.microsoft.com/office/drawing/2014/main" id="{15B15886-5CCE-40D0-BB61-79A10CE22E43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EB6C487A-5411-47EE-ACA7-339AF2EC47EF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5F45F412-B3D7-4F50-BEB2-FD332805372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225700</xdr:colOff>
      <xdr:row>39</xdr:row>
      <xdr:rowOff>168964</xdr:rowOff>
    </xdr:from>
    <xdr:to>
      <xdr:col>4</xdr:col>
      <xdr:colOff>3328525</xdr:colOff>
      <xdr:row>43</xdr:row>
      <xdr:rowOff>130864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D05EBF72-9A63-4A98-ABC7-C32AB5CD51B3}"/>
            </a:ext>
          </a:extLst>
        </xdr:cNvPr>
        <xdr:cNvGrpSpPr/>
      </xdr:nvGrpSpPr>
      <xdr:grpSpPr>
        <a:xfrm>
          <a:off x="225700" y="10475014"/>
          <a:ext cx="5512650" cy="723900"/>
          <a:chOff x="9525" y="19050"/>
          <a:chExt cx="5455914" cy="723900"/>
        </a:xfrm>
      </xdr:grpSpPr>
      <xdr:grpSp>
        <xdr:nvGrpSpPr>
          <xdr:cNvPr id="10" name="Grupo 9">
            <a:extLst>
              <a:ext uri="{FF2B5EF4-FFF2-40B4-BE49-F238E27FC236}">
                <a16:creationId xmlns:a16="http://schemas.microsoft.com/office/drawing/2014/main" id="{5F59C10A-558E-435B-96FD-F478CAC9630A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id="{BE48B248-5910-4AE8-8A41-E75CF1CA3DF6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14" name="Conector recto 13">
                <a:extLst>
                  <a:ext uri="{FF2B5EF4-FFF2-40B4-BE49-F238E27FC236}">
                    <a16:creationId xmlns:a16="http://schemas.microsoft.com/office/drawing/2014/main" id="{BFDACF44-BDCF-4784-A8F2-9C78838C4116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5" name="Rectángulo 14">
                <a:extLst>
                  <a:ext uri="{FF2B5EF4-FFF2-40B4-BE49-F238E27FC236}">
                    <a16:creationId xmlns:a16="http://schemas.microsoft.com/office/drawing/2014/main" id="{FD899F50-BD58-4978-95EC-F5FD8138AC5D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13" name="Rectángulo 12">
              <a:extLst>
                <a:ext uri="{FF2B5EF4-FFF2-40B4-BE49-F238E27FC236}">
                  <a16:creationId xmlns:a16="http://schemas.microsoft.com/office/drawing/2014/main" id="{75A7F880-DBDA-4A57-B294-B49B36BBF335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1CEC79F3-A76D-478D-B77D-B1837286C35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1655</xdr:colOff>
      <xdr:row>76</xdr:row>
      <xdr:rowOff>163995</xdr:rowOff>
    </xdr:from>
    <xdr:to>
      <xdr:col>4</xdr:col>
      <xdr:colOff>3275930</xdr:colOff>
      <xdr:row>80</xdr:row>
      <xdr:rowOff>125895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F6826D10-641C-4A7F-A994-F82002CACD77}"/>
            </a:ext>
          </a:extLst>
        </xdr:cNvPr>
        <xdr:cNvGrpSpPr/>
      </xdr:nvGrpSpPr>
      <xdr:grpSpPr>
        <a:xfrm>
          <a:off x="239780" y="20909445"/>
          <a:ext cx="5445975" cy="723900"/>
          <a:chOff x="9525" y="19050"/>
          <a:chExt cx="5455914" cy="723900"/>
        </a:xfrm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A4953895-5B5C-41EB-A471-08CFB75597E8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B2889908-87A0-4EA3-B3B6-B7EA4A1F622D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21" name="Conector recto 20">
                <a:extLst>
                  <a:ext uri="{FF2B5EF4-FFF2-40B4-BE49-F238E27FC236}">
                    <a16:creationId xmlns:a16="http://schemas.microsoft.com/office/drawing/2014/main" id="{91BE8205-C60E-4F26-8A8F-4481507AA8FD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2" name="Rectángulo 21">
                <a:extLst>
                  <a:ext uri="{FF2B5EF4-FFF2-40B4-BE49-F238E27FC236}">
                    <a16:creationId xmlns:a16="http://schemas.microsoft.com/office/drawing/2014/main" id="{74B64D64-3464-4AF9-8F05-F63C6B900F6B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20" name="Rectángulo 19">
              <a:extLst>
                <a:ext uri="{FF2B5EF4-FFF2-40B4-BE49-F238E27FC236}">
                  <a16:creationId xmlns:a16="http://schemas.microsoft.com/office/drawing/2014/main" id="{2E4EEED0-9685-45C1-81E1-9CB3E7DD8DDB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29187A17-D870-4E5F-94B9-EBDE58680E1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2070</xdr:colOff>
      <xdr:row>0</xdr:row>
      <xdr:rowOff>0</xdr:rowOff>
    </xdr:from>
    <xdr:to>
      <xdr:col>4</xdr:col>
      <xdr:colOff>3285870</xdr:colOff>
      <xdr:row>3</xdr:row>
      <xdr:rowOff>152400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8CA85720-35FA-4CE4-8E66-420064363739}"/>
            </a:ext>
          </a:extLst>
        </xdr:cNvPr>
        <xdr:cNvGrpSpPr/>
      </xdr:nvGrpSpPr>
      <xdr:grpSpPr>
        <a:xfrm>
          <a:off x="240195" y="0"/>
          <a:ext cx="5455500" cy="723900"/>
          <a:chOff x="9525" y="19050"/>
          <a:chExt cx="5455914" cy="723900"/>
        </a:xfrm>
      </xdr:grpSpPr>
      <xdr:grpSp>
        <xdr:nvGrpSpPr>
          <xdr:cNvPr id="24" name="Grupo 23">
            <a:extLst>
              <a:ext uri="{FF2B5EF4-FFF2-40B4-BE49-F238E27FC236}">
                <a16:creationId xmlns:a16="http://schemas.microsoft.com/office/drawing/2014/main" id="{6920EF11-57E8-4883-BF48-4D57BD9330EB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26" name="Grupo 25">
              <a:extLst>
                <a:ext uri="{FF2B5EF4-FFF2-40B4-BE49-F238E27FC236}">
                  <a16:creationId xmlns:a16="http://schemas.microsoft.com/office/drawing/2014/main" id="{96D90D76-B35B-4109-83BC-AD69202AC481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28" name="Conector recto 27">
                <a:extLst>
                  <a:ext uri="{FF2B5EF4-FFF2-40B4-BE49-F238E27FC236}">
                    <a16:creationId xmlns:a16="http://schemas.microsoft.com/office/drawing/2014/main" id="{245AAA1A-514C-43BD-B602-E5A0792FDB78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9" name="Rectángulo 28">
                <a:extLst>
                  <a:ext uri="{FF2B5EF4-FFF2-40B4-BE49-F238E27FC236}">
                    <a16:creationId xmlns:a16="http://schemas.microsoft.com/office/drawing/2014/main" id="{103419E9-326A-4FD2-83AF-274F7406EF77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27" name="Rectángulo 26">
              <a:extLst>
                <a:ext uri="{FF2B5EF4-FFF2-40B4-BE49-F238E27FC236}">
                  <a16:creationId xmlns:a16="http://schemas.microsoft.com/office/drawing/2014/main" id="{F28D5940-1A64-4384-95FD-A7110DF179C7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25" name="Imagen 24">
            <a:extLst>
              <a:ext uri="{FF2B5EF4-FFF2-40B4-BE49-F238E27FC236}">
                <a16:creationId xmlns:a16="http://schemas.microsoft.com/office/drawing/2014/main" id="{443D8B9C-0D0E-4C13-8F0C-6C4A1A6DEB5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3653C-E502-4DD4-A6D4-E97E0D2BDED2}">
  <dimension ref="B4:H106"/>
  <sheetViews>
    <sheetView tabSelected="1" workbookViewId="0">
      <selection activeCell="I85" sqref="I85"/>
    </sheetView>
  </sheetViews>
  <sheetFormatPr baseColWidth="10" defaultRowHeight="15"/>
  <cols>
    <col min="1" max="1" width="3.5703125" customWidth="1"/>
    <col min="2" max="2" width="3.85546875" style="1" customWidth="1"/>
    <col min="3" max="3" width="10.85546875" customWidth="1"/>
    <col min="4" max="4" width="17.85546875" customWidth="1"/>
    <col min="5" max="5" width="56.28515625" customWidth="1"/>
    <col min="6" max="6" width="14.5703125" customWidth="1"/>
    <col min="7" max="7" width="0.5703125" customWidth="1"/>
  </cols>
  <sheetData>
    <row r="4" spans="2:8" ht="14.25" customHeight="1"/>
    <row r="5" spans="2:8">
      <c r="B5" s="2" t="s">
        <v>0</v>
      </c>
      <c r="C5" s="3"/>
      <c r="E5" s="4"/>
      <c r="G5" s="5"/>
    </row>
    <row r="6" spans="2:8">
      <c r="B6" s="2" t="s">
        <v>1</v>
      </c>
      <c r="C6" s="3"/>
      <c r="E6" s="4"/>
      <c r="G6" s="5"/>
    </row>
    <row r="7" spans="2:8">
      <c r="B7" s="6" t="s">
        <v>2</v>
      </c>
      <c r="C7" s="6"/>
      <c r="D7" s="6"/>
      <c r="E7" s="6"/>
      <c r="F7" s="6"/>
      <c r="G7" s="7"/>
      <c r="H7" s="7"/>
    </row>
    <row r="8" spans="2:8">
      <c r="B8" s="6" t="s">
        <v>3</v>
      </c>
      <c r="C8" s="6"/>
      <c r="D8" s="6"/>
      <c r="E8" s="6"/>
      <c r="F8" s="6"/>
      <c r="G8" s="7"/>
      <c r="H8" s="7"/>
    </row>
    <row r="9" spans="2:8" ht="8.25" customHeight="1" thickBot="1">
      <c r="B9" s="8"/>
      <c r="C9" s="8"/>
      <c r="D9" s="8"/>
      <c r="E9" s="8"/>
      <c r="F9" s="8"/>
      <c r="G9" s="7"/>
      <c r="H9" s="7"/>
    </row>
    <row r="10" spans="2:8" ht="23.25" customHeight="1">
      <c r="B10" s="9" t="s">
        <v>4</v>
      </c>
      <c r="C10" s="10" t="s">
        <v>5</v>
      </c>
      <c r="D10" s="10" t="s">
        <v>6</v>
      </c>
      <c r="E10" s="10" t="s">
        <v>7</v>
      </c>
      <c r="F10" s="11" t="s">
        <v>8</v>
      </c>
      <c r="G10" s="12"/>
      <c r="H10" s="12"/>
    </row>
    <row r="11" spans="2:8" ht="15" customHeight="1" thickBot="1">
      <c r="B11" s="13" t="s">
        <v>9</v>
      </c>
      <c r="C11" s="14"/>
      <c r="D11" s="14"/>
      <c r="E11" s="15" t="s">
        <v>10</v>
      </c>
      <c r="F11" s="16"/>
    </row>
    <row r="12" spans="2:8" ht="24.95" customHeight="1">
      <c r="B12" s="17">
        <v>1</v>
      </c>
      <c r="C12" s="18" t="s">
        <v>11</v>
      </c>
      <c r="D12" s="19" t="s">
        <v>12</v>
      </c>
      <c r="E12" s="20" t="s">
        <v>13</v>
      </c>
      <c r="F12" s="21">
        <v>3400</v>
      </c>
    </row>
    <row r="13" spans="2:8" ht="24.95" customHeight="1">
      <c r="B13" s="22">
        <f>B12+1</f>
        <v>2</v>
      </c>
      <c r="C13" s="23" t="s">
        <v>14</v>
      </c>
      <c r="D13" s="24" t="s">
        <v>15</v>
      </c>
      <c r="E13" s="25" t="s">
        <v>16</v>
      </c>
      <c r="F13" s="26">
        <v>2842</v>
      </c>
    </row>
    <row r="14" spans="2:8" ht="24.95" customHeight="1">
      <c r="B14" s="22">
        <f t="shared" ref="B14:B18" si="0">B13+1</f>
        <v>3</v>
      </c>
      <c r="C14" s="27" t="s">
        <v>17</v>
      </c>
      <c r="D14" s="28" t="s">
        <v>18</v>
      </c>
      <c r="E14" s="29" t="s">
        <v>19</v>
      </c>
      <c r="F14" s="30">
        <v>265.24</v>
      </c>
    </row>
    <row r="15" spans="2:8" ht="24.95" customHeight="1">
      <c r="B15" s="22">
        <f t="shared" si="0"/>
        <v>4</v>
      </c>
      <c r="C15" s="27" t="s">
        <v>20</v>
      </c>
      <c r="D15" s="28" t="s">
        <v>21</v>
      </c>
      <c r="E15" s="29" t="s">
        <v>19</v>
      </c>
      <c r="F15" s="30">
        <v>155</v>
      </c>
    </row>
    <row r="16" spans="2:8" ht="24.95" customHeight="1">
      <c r="B16" s="22">
        <f t="shared" si="0"/>
        <v>5</v>
      </c>
      <c r="C16" s="27" t="s">
        <v>22</v>
      </c>
      <c r="D16" s="28" t="s">
        <v>23</v>
      </c>
      <c r="E16" s="29" t="s">
        <v>24</v>
      </c>
      <c r="F16" s="30">
        <v>962.8</v>
      </c>
    </row>
    <row r="17" spans="2:6" ht="24.95" customHeight="1">
      <c r="B17" s="22">
        <f t="shared" si="0"/>
        <v>6</v>
      </c>
      <c r="C17" s="27" t="s">
        <v>25</v>
      </c>
      <c r="D17" s="28" t="s">
        <v>26</v>
      </c>
      <c r="E17" s="29" t="s">
        <v>27</v>
      </c>
      <c r="F17" s="30">
        <v>50</v>
      </c>
    </row>
    <row r="18" spans="2:6" ht="24.95" customHeight="1" thickBot="1">
      <c r="B18" s="22">
        <f t="shared" si="0"/>
        <v>7</v>
      </c>
      <c r="C18" s="27" t="s">
        <v>28</v>
      </c>
      <c r="D18" s="28" t="s">
        <v>29</v>
      </c>
      <c r="E18" s="29" t="s">
        <v>30</v>
      </c>
      <c r="F18" s="30">
        <v>968.46</v>
      </c>
    </row>
    <row r="19" spans="2:6" ht="16.5" thickBot="1">
      <c r="B19" s="31" t="s">
        <v>9</v>
      </c>
      <c r="C19" s="32"/>
      <c r="D19" s="32"/>
      <c r="E19" s="33" t="s">
        <v>31</v>
      </c>
      <c r="F19" s="34"/>
    </row>
    <row r="20" spans="2:6" ht="24.95" customHeight="1">
      <c r="B20" s="17">
        <v>8</v>
      </c>
      <c r="C20" s="35" t="s">
        <v>32</v>
      </c>
      <c r="D20" s="36" t="s">
        <v>33</v>
      </c>
      <c r="E20" s="37" t="s">
        <v>34</v>
      </c>
      <c r="F20" s="21">
        <v>60</v>
      </c>
    </row>
    <row r="21" spans="2:6" ht="24.95" customHeight="1">
      <c r="B21" s="38">
        <f>B20+1</f>
        <v>9</v>
      </c>
      <c r="C21" s="27" t="s">
        <v>35</v>
      </c>
      <c r="D21" s="28" t="s">
        <v>36</v>
      </c>
      <c r="E21" s="29" t="s">
        <v>34</v>
      </c>
      <c r="F21" s="30">
        <v>75</v>
      </c>
    </row>
    <row r="22" spans="2:6" ht="24.95" customHeight="1">
      <c r="B22" s="38">
        <f t="shared" ref="B22:B73" si="1">B21+1</f>
        <v>10</v>
      </c>
      <c r="C22" s="27" t="s">
        <v>37</v>
      </c>
      <c r="D22" s="28" t="s">
        <v>38</v>
      </c>
      <c r="E22" s="29" t="s">
        <v>39</v>
      </c>
      <c r="F22" s="30">
        <v>630</v>
      </c>
    </row>
    <row r="23" spans="2:6" ht="24.95" customHeight="1">
      <c r="B23" s="22">
        <f>B22+1</f>
        <v>11</v>
      </c>
      <c r="C23" s="23" t="s">
        <v>40</v>
      </c>
      <c r="D23" s="24" t="s">
        <v>41</v>
      </c>
      <c r="E23" s="25" t="s">
        <v>42</v>
      </c>
      <c r="F23" s="26">
        <v>146</v>
      </c>
    </row>
    <row r="24" spans="2:6" ht="24.95" customHeight="1">
      <c r="B24" s="38">
        <f t="shared" si="1"/>
        <v>12</v>
      </c>
      <c r="C24" s="23" t="s">
        <v>43</v>
      </c>
      <c r="D24" s="28" t="s">
        <v>44</v>
      </c>
      <c r="E24" s="29" t="s">
        <v>42</v>
      </c>
      <c r="F24" s="30">
        <v>140</v>
      </c>
    </row>
    <row r="25" spans="2:6" ht="24.95" customHeight="1">
      <c r="B25" s="38">
        <f t="shared" si="1"/>
        <v>13</v>
      </c>
      <c r="C25" s="23" t="s">
        <v>45</v>
      </c>
      <c r="D25" s="28" t="s">
        <v>46</v>
      </c>
      <c r="E25" s="29" t="s">
        <v>42</v>
      </c>
      <c r="F25" s="30">
        <v>192</v>
      </c>
    </row>
    <row r="26" spans="2:6" ht="24.95" customHeight="1">
      <c r="B26" s="38">
        <f t="shared" si="1"/>
        <v>14</v>
      </c>
      <c r="C26" s="27" t="s">
        <v>47</v>
      </c>
      <c r="D26" s="28" t="s">
        <v>48</v>
      </c>
      <c r="E26" s="29" t="s">
        <v>49</v>
      </c>
      <c r="F26" s="30">
        <v>181</v>
      </c>
    </row>
    <row r="27" spans="2:6" ht="24.95" customHeight="1">
      <c r="B27" s="38">
        <f t="shared" si="1"/>
        <v>15</v>
      </c>
      <c r="C27" s="27" t="s">
        <v>50</v>
      </c>
      <c r="D27" s="28" t="s">
        <v>51</v>
      </c>
      <c r="E27" s="29" t="s">
        <v>52</v>
      </c>
      <c r="F27" s="30">
        <v>12704.08</v>
      </c>
    </row>
    <row r="28" spans="2:6" ht="24.95" customHeight="1">
      <c r="B28" s="38">
        <f t="shared" si="1"/>
        <v>16</v>
      </c>
      <c r="C28" s="27" t="s">
        <v>53</v>
      </c>
      <c r="D28" s="28" t="s">
        <v>54</v>
      </c>
      <c r="E28" s="29" t="s">
        <v>52</v>
      </c>
      <c r="F28" s="30">
        <v>210</v>
      </c>
    </row>
    <row r="29" spans="2:6" ht="24.95" customHeight="1">
      <c r="B29" s="38">
        <f t="shared" si="1"/>
        <v>17</v>
      </c>
      <c r="C29" s="27" t="s">
        <v>55</v>
      </c>
      <c r="D29" s="28" t="s">
        <v>56</v>
      </c>
      <c r="E29" s="29" t="s">
        <v>57</v>
      </c>
      <c r="F29" s="30">
        <v>1890</v>
      </c>
    </row>
    <row r="30" spans="2:6" ht="24.95" customHeight="1">
      <c r="B30" s="38">
        <f t="shared" si="1"/>
        <v>18</v>
      </c>
      <c r="C30" s="27" t="s">
        <v>58</v>
      </c>
      <c r="D30" s="28" t="s">
        <v>59</v>
      </c>
      <c r="E30" s="29" t="s">
        <v>60</v>
      </c>
      <c r="F30" s="30">
        <v>1890</v>
      </c>
    </row>
    <row r="31" spans="2:6" ht="24.95" customHeight="1">
      <c r="B31" s="38">
        <f t="shared" si="1"/>
        <v>19</v>
      </c>
      <c r="C31" s="39" t="s">
        <v>61</v>
      </c>
      <c r="D31" s="40" t="s">
        <v>62</v>
      </c>
      <c r="E31" s="41" t="s">
        <v>63</v>
      </c>
      <c r="F31" s="42">
        <v>1890</v>
      </c>
    </row>
    <row r="32" spans="2:6" ht="24.95" customHeight="1">
      <c r="B32" s="38">
        <f t="shared" si="1"/>
        <v>20</v>
      </c>
      <c r="C32" s="39" t="s">
        <v>64</v>
      </c>
      <c r="D32" s="40" t="s">
        <v>65</v>
      </c>
      <c r="E32" s="41" t="s">
        <v>66</v>
      </c>
      <c r="F32" s="42">
        <v>1890</v>
      </c>
    </row>
    <row r="33" spans="2:6" ht="24.95" customHeight="1">
      <c r="B33" s="38">
        <f t="shared" si="1"/>
        <v>21</v>
      </c>
      <c r="C33" s="39" t="s">
        <v>67</v>
      </c>
      <c r="D33" s="40" t="s">
        <v>68</v>
      </c>
      <c r="E33" s="41" t="s">
        <v>69</v>
      </c>
      <c r="F33" s="42">
        <v>210</v>
      </c>
    </row>
    <row r="34" spans="2:6" ht="24.95" customHeight="1">
      <c r="B34" s="38">
        <f t="shared" si="1"/>
        <v>22</v>
      </c>
      <c r="C34" s="27" t="s">
        <v>70</v>
      </c>
      <c r="D34" s="28" t="s">
        <v>71</v>
      </c>
      <c r="E34" s="29" t="s">
        <v>72</v>
      </c>
      <c r="F34" s="30">
        <v>630</v>
      </c>
    </row>
    <row r="35" spans="2:6" ht="24.95" customHeight="1" thickBot="1">
      <c r="B35" s="43">
        <f t="shared" si="1"/>
        <v>23</v>
      </c>
      <c r="C35" s="44" t="s">
        <v>73</v>
      </c>
      <c r="D35" s="45" t="s">
        <v>74</v>
      </c>
      <c r="E35" s="46" t="s">
        <v>75</v>
      </c>
      <c r="F35" s="47">
        <v>630</v>
      </c>
    </row>
    <row r="36" spans="2:6">
      <c r="C36" s="48"/>
      <c r="D36" s="49"/>
      <c r="E36" s="50"/>
      <c r="F36" s="51"/>
    </row>
    <row r="37" spans="2:6">
      <c r="C37" s="48"/>
      <c r="D37" s="49"/>
      <c r="E37" s="50"/>
      <c r="F37" s="51"/>
    </row>
    <row r="38" spans="2:6">
      <c r="C38" s="48"/>
      <c r="D38" s="49"/>
      <c r="E38" s="50"/>
      <c r="F38" s="51"/>
    </row>
    <row r="39" spans="2:6">
      <c r="C39" s="48"/>
      <c r="D39" s="49"/>
      <c r="E39" s="50"/>
      <c r="F39" s="51"/>
    </row>
    <row r="40" spans="2:6">
      <c r="C40" s="48"/>
      <c r="D40" s="49"/>
      <c r="E40" s="50"/>
      <c r="F40" s="51"/>
    </row>
    <row r="41" spans="2:6">
      <c r="C41" s="48"/>
      <c r="D41" s="49"/>
      <c r="E41" s="50"/>
      <c r="F41" s="51"/>
    </row>
    <row r="42" spans="2:6">
      <c r="C42" s="48"/>
      <c r="D42" s="49"/>
      <c r="E42" s="50"/>
      <c r="F42" s="51"/>
    </row>
    <row r="43" spans="2:6">
      <c r="C43" s="48"/>
      <c r="D43" s="49"/>
      <c r="E43" s="50"/>
      <c r="F43" s="51"/>
    </row>
    <row r="44" spans="2:6">
      <c r="C44" s="48"/>
      <c r="D44" s="49"/>
      <c r="E44" s="50"/>
      <c r="F44" s="51"/>
    </row>
    <row r="45" spans="2:6" ht="9" customHeight="1" thickBot="1">
      <c r="C45" s="48"/>
      <c r="D45" s="49"/>
      <c r="E45" s="50"/>
      <c r="F45" s="51"/>
    </row>
    <row r="46" spans="2:6" ht="24.95" customHeight="1">
      <c r="B46" s="17">
        <v>25</v>
      </c>
      <c r="C46" s="18" t="s">
        <v>76</v>
      </c>
      <c r="D46" s="36" t="s">
        <v>77</v>
      </c>
      <c r="E46" s="37" t="s">
        <v>42</v>
      </c>
      <c r="F46" s="21">
        <v>1470</v>
      </c>
    </row>
    <row r="47" spans="2:6" ht="24.95" customHeight="1">
      <c r="B47" s="38">
        <f>B46+1</f>
        <v>26</v>
      </c>
      <c r="C47" s="23" t="s">
        <v>78</v>
      </c>
      <c r="D47" s="24" t="s">
        <v>79</v>
      </c>
      <c r="E47" s="25" t="s">
        <v>80</v>
      </c>
      <c r="F47" s="26">
        <v>890.32</v>
      </c>
    </row>
    <row r="48" spans="2:6" ht="24.95" customHeight="1">
      <c r="B48" s="38">
        <f>B47+1</f>
        <v>27</v>
      </c>
      <c r="C48" s="27" t="s">
        <v>81</v>
      </c>
      <c r="D48" s="28" t="s">
        <v>82</v>
      </c>
      <c r="E48" s="29" t="s">
        <v>80</v>
      </c>
      <c r="F48" s="30">
        <v>650.75</v>
      </c>
    </row>
    <row r="49" spans="2:6" ht="24.95" customHeight="1">
      <c r="B49" s="38">
        <f>B48+1</f>
        <v>28</v>
      </c>
      <c r="C49" s="27" t="s">
        <v>83</v>
      </c>
      <c r="D49" s="28" t="s">
        <v>84</v>
      </c>
      <c r="E49" s="29" t="s">
        <v>85</v>
      </c>
      <c r="F49" s="30">
        <v>630</v>
      </c>
    </row>
    <row r="50" spans="2:6" ht="24.95" customHeight="1">
      <c r="B50" s="38">
        <f t="shared" ref="B50:B55" si="2">B49+1</f>
        <v>29</v>
      </c>
      <c r="C50" s="27" t="s">
        <v>86</v>
      </c>
      <c r="D50" s="28" t="s">
        <v>87</v>
      </c>
      <c r="E50" s="29" t="s">
        <v>85</v>
      </c>
      <c r="F50" s="30">
        <v>49</v>
      </c>
    </row>
    <row r="51" spans="2:6" ht="24.95" customHeight="1">
      <c r="B51" s="38">
        <f t="shared" si="2"/>
        <v>30</v>
      </c>
      <c r="C51" s="27" t="s">
        <v>88</v>
      </c>
      <c r="D51" s="28" t="s">
        <v>89</v>
      </c>
      <c r="E51" s="29" t="s">
        <v>52</v>
      </c>
      <c r="F51" s="30">
        <v>11656</v>
      </c>
    </row>
    <row r="52" spans="2:6" ht="24.95" customHeight="1">
      <c r="B52" s="38">
        <f t="shared" si="2"/>
        <v>31</v>
      </c>
      <c r="C52" s="27" t="s">
        <v>90</v>
      </c>
      <c r="D52" s="28" t="s">
        <v>91</v>
      </c>
      <c r="E52" s="29" t="s">
        <v>69</v>
      </c>
      <c r="F52" s="30">
        <v>210</v>
      </c>
    </row>
    <row r="53" spans="2:6" ht="24.95" customHeight="1">
      <c r="B53" s="38">
        <f t="shared" si="2"/>
        <v>32</v>
      </c>
      <c r="C53" s="27" t="s">
        <v>92</v>
      </c>
      <c r="D53" s="28" t="s">
        <v>93</v>
      </c>
      <c r="E53" s="29" t="s">
        <v>94</v>
      </c>
      <c r="F53" s="30">
        <v>106.99</v>
      </c>
    </row>
    <row r="54" spans="2:6" ht="24.95" customHeight="1">
      <c r="B54" s="38">
        <f t="shared" si="2"/>
        <v>33</v>
      </c>
      <c r="C54" s="27" t="s">
        <v>95</v>
      </c>
      <c r="D54" s="28" t="s">
        <v>96</v>
      </c>
      <c r="E54" s="29" t="s">
        <v>97</v>
      </c>
      <c r="F54" s="30">
        <v>10000</v>
      </c>
    </row>
    <row r="55" spans="2:6" ht="24.95" customHeight="1">
      <c r="B55" s="38">
        <f t="shared" si="2"/>
        <v>34</v>
      </c>
      <c r="C55" s="27" t="s">
        <v>98</v>
      </c>
      <c r="D55" s="28" t="s">
        <v>99</v>
      </c>
      <c r="E55" s="29" t="s">
        <v>52</v>
      </c>
      <c r="F55" s="30">
        <v>12505.64</v>
      </c>
    </row>
    <row r="56" spans="2:6" ht="24.95" customHeight="1">
      <c r="B56" s="38">
        <f t="shared" si="1"/>
        <v>35</v>
      </c>
      <c r="C56" s="27" t="s">
        <v>100</v>
      </c>
      <c r="D56" s="28" t="s">
        <v>101</v>
      </c>
      <c r="E56" s="29" t="s">
        <v>102</v>
      </c>
      <c r="F56" s="30">
        <v>68</v>
      </c>
    </row>
    <row r="57" spans="2:6" ht="24.95" customHeight="1">
      <c r="B57" s="38">
        <f t="shared" si="1"/>
        <v>36</v>
      </c>
      <c r="C57" s="27" t="s">
        <v>103</v>
      </c>
      <c r="D57" s="28" t="s">
        <v>104</v>
      </c>
      <c r="E57" s="29" t="s">
        <v>105</v>
      </c>
      <c r="F57" s="30">
        <v>1890</v>
      </c>
    </row>
    <row r="58" spans="2:6" ht="24.95" customHeight="1">
      <c r="B58" s="38">
        <f t="shared" si="1"/>
        <v>37</v>
      </c>
      <c r="C58" s="27" t="s">
        <v>106</v>
      </c>
      <c r="D58" s="28" t="s">
        <v>107</v>
      </c>
      <c r="E58" s="29" t="s">
        <v>108</v>
      </c>
      <c r="F58" s="30">
        <v>1890</v>
      </c>
    </row>
    <row r="59" spans="2:6" ht="24.95" customHeight="1">
      <c r="B59" s="38">
        <f t="shared" si="1"/>
        <v>38</v>
      </c>
      <c r="C59" s="27" t="s">
        <v>109</v>
      </c>
      <c r="D59" s="28" t="s">
        <v>110</v>
      </c>
      <c r="E59" s="28" t="s">
        <v>111</v>
      </c>
      <c r="F59" s="30">
        <v>1842.5</v>
      </c>
    </row>
    <row r="60" spans="2:6" ht="24.95" customHeight="1">
      <c r="B60" s="38">
        <f t="shared" si="1"/>
        <v>39</v>
      </c>
      <c r="C60" s="27" t="s">
        <v>112</v>
      </c>
      <c r="D60" s="28" t="s">
        <v>113</v>
      </c>
      <c r="E60" s="29" t="s">
        <v>114</v>
      </c>
      <c r="F60" s="30">
        <v>1890</v>
      </c>
    </row>
    <row r="61" spans="2:6" ht="24.95" customHeight="1">
      <c r="B61" s="38">
        <f t="shared" si="1"/>
        <v>40</v>
      </c>
      <c r="C61" s="27" t="s">
        <v>115</v>
      </c>
      <c r="D61" s="28" t="s">
        <v>116</v>
      </c>
      <c r="E61" s="29" t="s">
        <v>52</v>
      </c>
      <c r="F61" s="30">
        <v>1890</v>
      </c>
    </row>
    <row r="62" spans="2:6" ht="24.95" customHeight="1">
      <c r="B62" s="38">
        <f t="shared" si="1"/>
        <v>41</v>
      </c>
      <c r="C62" s="27" t="s">
        <v>117</v>
      </c>
      <c r="D62" s="28" t="s">
        <v>118</v>
      </c>
      <c r="E62" s="29" t="s">
        <v>80</v>
      </c>
      <c r="F62" s="30">
        <v>1185.2</v>
      </c>
    </row>
    <row r="63" spans="2:6" ht="24.95" customHeight="1">
      <c r="B63" s="38">
        <f t="shared" si="1"/>
        <v>42</v>
      </c>
      <c r="C63" s="27" t="s">
        <v>119</v>
      </c>
      <c r="D63" s="28" t="s">
        <v>120</v>
      </c>
      <c r="E63" s="29" t="s">
        <v>121</v>
      </c>
      <c r="F63" s="30">
        <v>62.5</v>
      </c>
    </row>
    <row r="64" spans="2:6" ht="24.95" customHeight="1">
      <c r="B64" s="38">
        <f t="shared" si="1"/>
        <v>43</v>
      </c>
      <c r="C64" s="27" t="s">
        <v>122</v>
      </c>
      <c r="D64" s="28" t="s">
        <v>123</v>
      </c>
      <c r="E64" s="29" t="s">
        <v>124</v>
      </c>
      <c r="F64" s="30">
        <v>50</v>
      </c>
    </row>
    <row r="65" spans="2:7" ht="24.95" customHeight="1">
      <c r="B65" s="38">
        <f t="shared" si="1"/>
        <v>44</v>
      </c>
      <c r="C65" s="27" t="s">
        <v>125</v>
      </c>
      <c r="D65" s="28" t="s">
        <v>126</v>
      </c>
      <c r="E65" s="29" t="s">
        <v>124</v>
      </c>
      <c r="F65" s="30">
        <v>175</v>
      </c>
    </row>
    <row r="66" spans="2:7" ht="24.95" customHeight="1">
      <c r="B66" s="38">
        <f t="shared" si="1"/>
        <v>45</v>
      </c>
      <c r="C66" s="27" t="s">
        <v>127</v>
      </c>
      <c r="D66" s="28" t="s">
        <v>128</v>
      </c>
      <c r="E66" s="29" t="s">
        <v>129</v>
      </c>
      <c r="F66" s="30">
        <v>210</v>
      </c>
    </row>
    <row r="67" spans="2:7" ht="24.95" customHeight="1">
      <c r="B67" s="38">
        <f t="shared" si="1"/>
        <v>46</v>
      </c>
      <c r="C67" s="27" t="s">
        <v>130</v>
      </c>
      <c r="D67" s="28" t="s">
        <v>131</v>
      </c>
      <c r="E67" s="29" t="s">
        <v>132</v>
      </c>
      <c r="F67" s="30">
        <v>185</v>
      </c>
    </row>
    <row r="68" spans="2:7" ht="24.95" customHeight="1">
      <c r="B68" s="38">
        <f t="shared" si="1"/>
        <v>47</v>
      </c>
      <c r="C68" s="27" t="s">
        <v>133</v>
      </c>
      <c r="D68" s="28" t="s">
        <v>134</v>
      </c>
      <c r="E68" s="29" t="s">
        <v>34</v>
      </c>
      <c r="F68" s="30">
        <v>210</v>
      </c>
    </row>
    <row r="69" spans="2:7" ht="24.95" customHeight="1">
      <c r="B69" s="38">
        <f t="shared" si="1"/>
        <v>48</v>
      </c>
      <c r="C69" s="27" t="s">
        <v>135</v>
      </c>
      <c r="D69" s="28" t="s">
        <v>136</v>
      </c>
      <c r="E69" s="29" t="s">
        <v>137</v>
      </c>
      <c r="F69" s="30">
        <v>170</v>
      </c>
    </row>
    <row r="70" spans="2:7" ht="24.95" customHeight="1">
      <c r="B70" s="38">
        <f t="shared" si="1"/>
        <v>49</v>
      </c>
      <c r="C70" s="27" t="s">
        <v>138</v>
      </c>
      <c r="D70" s="28" t="s">
        <v>139</v>
      </c>
      <c r="E70" s="29" t="s">
        <v>72</v>
      </c>
      <c r="F70" s="30">
        <v>1269</v>
      </c>
    </row>
    <row r="71" spans="2:7" ht="24.95" customHeight="1">
      <c r="B71" s="38">
        <f t="shared" si="1"/>
        <v>50</v>
      </c>
      <c r="C71" s="27" t="s">
        <v>140</v>
      </c>
      <c r="D71" s="28" t="s">
        <v>141</v>
      </c>
      <c r="E71" s="29" t="s">
        <v>142</v>
      </c>
      <c r="F71" s="30">
        <v>630</v>
      </c>
    </row>
    <row r="72" spans="2:7" ht="24.95" customHeight="1">
      <c r="B72" s="38">
        <f t="shared" si="1"/>
        <v>51</v>
      </c>
      <c r="C72" s="27" t="s">
        <v>143</v>
      </c>
      <c r="D72" s="28" t="s">
        <v>144</v>
      </c>
      <c r="E72" s="29" t="s">
        <v>145</v>
      </c>
      <c r="F72" s="30">
        <v>630</v>
      </c>
    </row>
    <row r="73" spans="2:7" ht="24.95" customHeight="1" thickBot="1">
      <c r="B73" s="43">
        <f t="shared" si="1"/>
        <v>52</v>
      </c>
      <c r="C73" s="44" t="s">
        <v>146</v>
      </c>
      <c r="D73" s="45" t="s">
        <v>147</v>
      </c>
      <c r="E73" s="46" t="s">
        <v>148</v>
      </c>
      <c r="F73" s="47">
        <v>630</v>
      </c>
    </row>
    <row r="75" spans="2:7">
      <c r="G75" s="52"/>
    </row>
    <row r="76" spans="2:7">
      <c r="G76" s="52"/>
    </row>
    <row r="77" spans="2:7">
      <c r="G77" s="52"/>
    </row>
    <row r="78" spans="2:7" ht="15" customHeight="1">
      <c r="C78" s="48"/>
      <c r="D78" s="53"/>
      <c r="E78" s="54"/>
      <c r="F78" s="51"/>
    </row>
    <row r="79" spans="2:7" ht="15" customHeight="1">
      <c r="C79" s="48"/>
      <c r="D79" s="53"/>
      <c r="E79" s="54"/>
      <c r="F79" s="51"/>
    </row>
    <row r="80" spans="2:7" ht="15" customHeight="1">
      <c r="C80" s="48"/>
      <c r="D80" s="53"/>
      <c r="E80" s="54"/>
      <c r="F80" s="51"/>
    </row>
    <row r="81" spans="2:6" ht="15" customHeight="1"/>
    <row r="82" spans="2:6" ht="15.75" thickBot="1"/>
    <row r="83" spans="2:6" ht="24.75" customHeight="1">
      <c r="B83" s="17">
        <f>B73+1</f>
        <v>53</v>
      </c>
      <c r="C83" s="18" t="s">
        <v>149</v>
      </c>
      <c r="D83" s="36" t="s">
        <v>150</v>
      </c>
      <c r="E83" s="37" t="s">
        <v>80</v>
      </c>
      <c r="F83" s="21">
        <v>13123</v>
      </c>
    </row>
    <row r="84" spans="2:6" ht="24.75" customHeight="1">
      <c r="B84" s="22">
        <v>54</v>
      </c>
      <c r="C84" s="23" t="s">
        <v>151</v>
      </c>
      <c r="D84" s="55" t="s">
        <v>152</v>
      </c>
      <c r="E84" s="56" t="s">
        <v>34</v>
      </c>
      <c r="F84" s="26">
        <v>210</v>
      </c>
    </row>
    <row r="85" spans="2:6" ht="24.75" customHeight="1">
      <c r="B85" s="22">
        <v>55</v>
      </c>
      <c r="C85" s="23" t="s">
        <v>153</v>
      </c>
      <c r="D85" s="55" t="s">
        <v>154</v>
      </c>
      <c r="E85" s="56" t="s">
        <v>52</v>
      </c>
      <c r="F85" s="26">
        <v>6784.05</v>
      </c>
    </row>
    <row r="86" spans="2:6" ht="24.75" customHeight="1">
      <c r="B86" s="22">
        <f>B85+1</f>
        <v>56</v>
      </c>
      <c r="C86" s="23" t="s">
        <v>155</v>
      </c>
      <c r="D86" s="57" t="s">
        <v>156</v>
      </c>
      <c r="E86" s="56" t="s">
        <v>157</v>
      </c>
      <c r="F86" s="26">
        <v>2730</v>
      </c>
    </row>
    <row r="87" spans="2:6" ht="24.75" customHeight="1">
      <c r="B87" s="22">
        <f t="shared" ref="B87:B105" si="3">B86+1</f>
        <v>57</v>
      </c>
      <c r="C87" s="23" t="s">
        <v>158</v>
      </c>
      <c r="D87" s="55" t="s">
        <v>159</v>
      </c>
      <c r="E87" s="56" t="s">
        <v>160</v>
      </c>
      <c r="F87" s="26">
        <v>2730</v>
      </c>
    </row>
    <row r="88" spans="2:6" ht="24.75" customHeight="1">
      <c r="B88" s="22">
        <f t="shared" si="3"/>
        <v>58</v>
      </c>
      <c r="C88" s="23" t="s">
        <v>161</v>
      </c>
      <c r="D88" s="55" t="s">
        <v>162</v>
      </c>
      <c r="E88" s="56" t="s">
        <v>163</v>
      </c>
      <c r="F88" s="26">
        <v>210</v>
      </c>
    </row>
    <row r="89" spans="2:6" ht="24.75" customHeight="1">
      <c r="B89" s="22">
        <f t="shared" si="3"/>
        <v>59</v>
      </c>
      <c r="C89" s="23" t="s">
        <v>164</v>
      </c>
      <c r="D89" s="55" t="s">
        <v>165</v>
      </c>
      <c r="E89" s="56" t="s">
        <v>166</v>
      </c>
      <c r="F89" s="26">
        <v>1087</v>
      </c>
    </row>
    <row r="90" spans="2:6" ht="24.75" customHeight="1">
      <c r="B90" s="22">
        <f t="shared" si="3"/>
        <v>60</v>
      </c>
      <c r="C90" s="23" t="s">
        <v>167</v>
      </c>
      <c r="D90" s="55" t="s">
        <v>168</v>
      </c>
      <c r="E90" s="56" t="s">
        <v>166</v>
      </c>
      <c r="F90" s="26">
        <v>451</v>
      </c>
    </row>
    <row r="91" spans="2:6" ht="24.75" customHeight="1">
      <c r="B91" s="22">
        <f t="shared" si="3"/>
        <v>61</v>
      </c>
      <c r="C91" s="23" t="s">
        <v>169</v>
      </c>
      <c r="D91" s="55" t="s">
        <v>170</v>
      </c>
      <c r="E91" s="56" t="s">
        <v>129</v>
      </c>
      <c r="F91" s="26">
        <v>2730</v>
      </c>
    </row>
    <row r="92" spans="2:6" ht="24.75" customHeight="1">
      <c r="B92" s="22">
        <f t="shared" si="3"/>
        <v>62</v>
      </c>
      <c r="C92" s="23" t="s">
        <v>171</v>
      </c>
      <c r="D92" s="55" t="s">
        <v>172</v>
      </c>
      <c r="E92" s="56" t="s">
        <v>173</v>
      </c>
      <c r="F92" s="26">
        <v>2730</v>
      </c>
    </row>
    <row r="93" spans="2:6" ht="24.75" customHeight="1">
      <c r="B93" s="22">
        <f t="shared" si="3"/>
        <v>63</v>
      </c>
      <c r="C93" s="23" t="s">
        <v>174</v>
      </c>
      <c r="D93" s="55" t="s">
        <v>175</v>
      </c>
      <c r="E93" s="56" t="s">
        <v>176</v>
      </c>
      <c r="F93" s="26">
        <v>210</v>
      </c>
    </row>
    <row r="94" spans="2:6" ht="24.75" customHeight="1">
      <c r="B94" s="22">
        <f t="shared" si="3"/>
        <v>64</v>
      </c>
      <c r="C94" s="23" t="s">
        <v>177</v>
      </c>
      <c r="D94" s="55" t="s">
        <v>178</v>
      </c>
      <c r="E94" s="56" t="s">
        <v>179</v>
      </c>
      <c r="F94" s="26">
        <v>2730</v>
      </c>
    </row>
    <row r="95" spans="2:6" ht="24.75" customHeight="1">
      <c r="B95" s="22">
        <f t="shared" si="3"/>
        <v>65</v>
      </c>
      <c r="C95" s="23" t="s">
        <v>180</v>
      </c>
      <c r="D95" s="55" t="s">
        <v>181</v>
      </c>
      <c r="E95" s="56" t="s">
        <v>182</v>
      </c>
      <c r="F95" s="26">
        <v>210</v>
      </c>
    </row>
    <row r="96" spans="2:6" ht="24.75" customHeight="1">
      <c r="B96" s="22">
        <f t="shared" si="3"/>
        <v>66</v>
      </c>
      <c r="C96" s="23" t="s">
        <v>183</v>
      </c>
      <c r="D96" s="55" t="s">
        <v>184</v>
      </c>
      <c r="E96" s="56" t="s">
        <v>185</v>
      </c>
      <c r="F96" s="26">
        <v>561.02</v>
      </c>
    </row>
    <row r="97" spans="2:6" ht="24.75" customHeight="1">
      <c r="B97" s="22">
        <f t="shared" si="3"/>
        <v>67</v>
      </c>
      <c r="C97" s="23" t="s">
        <v>186</v>
      </c>
      <c r="D97" s="55" t="s">
        <v>187</v>
      </c>
      <c r="E97" s="56" t="s">
        <v>185</v>
      </c>
      <c r="F97" s="26">
        <v>3156.1</v>
      </c>
    </row>
    <row r="98" spans="2:6" ht="24.75" customHeight="1">
      <c r="B98" s="22">
        <f t="shared" si="3"/>
        <v>68</v>
      </c>
      <c r="C98" s="23" t="s">
        <v>188</v>
      </c>
      <c r="D98" s="55" t="s">
        <v>189</v>
      </c>
      <c r="E98" s="56" t="s">
        <v>185</v>
      </c>
      <c r="F98" s="26">
        <v>3164</v>
      </c>
    </row>
    <row r="99" spans="2:6" ht="24.75" customHeight="1">
      <c r="B99" s="22">
        <f t="shared" si="3"/>
        <v>69</v>
      </c>
      <c r="C99" s="23" t="s">
        <v>190</v>
      </c>
      <c r="D99" s="55" t="s">
        <v>191</v>
      </c>
      <c r="E99" s="56" t="s">
        <v>185</v>
      </c>
      <c r="F99" s="26">
        <v>1132.5</v>
      </c>
    </row>
    <row r="100" spans="2:6" ht="24.75" customHeight="1">
      <c r="B100" s="22">
        <f t="shared" si="3"/>
        <v>70</v>
      </c>
      <c r="C100" s="23" t="s">
        <v>192</v>
      </c>
      <c r="D100" s="55" t="s">
        <v>193</v>
      </c>
      <c r="E100" s="56" t="s">
        <v>194</v>
      </c>
      <c r="F100" s="26">
        <v>120</v>
      </c>
    </row>
    <row r="101" spans="2:6" ht="24.75" customHeight="1">
      <c r="B101" s="22">
        <f t="shared" si="3"/>
        <v>71</v>
      </c>
      <c r="C101" s="23" t="s">
        <v>195</v>
      </c>
      <c r="D101" s="55" t="s">
        <v>196</v>
      </c>
      <c r="E101" s="56" t="s">
        <v>80</v>
      </c>
      <c r="F101" s="26">
        <v>1675.85</v>
      </c>
    </row>
    <row r="102" spans="2:6" ht="24.75" customHeight="1">
      <c r="B102" s="22">
        <f t="shared" si="3"/>
        <v>72</v>
      </c>
      <c r="C102" s="23" t="s">
        <v>197</v>
      </c>
      <c r="D102" s="55" t="s">
        <v>198</v>
      </c>
      <c r="E102" s="56" t="s">
        <v>199</v>
      </c>
      <c r="F102" s="26">
        <v>1050</v>
      </c>
    </row>
    <row r="103" spans="2:6" ht="24.75" customHeight="1">
      <c r="B103" s="22">
        <f t="shared" si="3"/>
        <v>73</v>
      </c>
      <c r="C103" s="23" t="s">
        <v>200</v>
      </c>
      <c r="D103" s="55" t="s">
        <v>201</v>
      </c>
      <c r="E103" s="56" t="s">
        <v>202</v>
      </c>
      <c r="F103" s="26">
        <v>1050</v>
      </c>
    </row>
    <row r="104" spans="2:6" ht="24.75" customHeight="1">
      <c r="B104" s="22">
        <f t="shared" si="3"/>
        <v>74</v>
      </c>
      <c r="C104" s="23" t="s">
        <v>203</v>
      </c>
      <c r="D104" s="55" t="s">
        <v>204</v>
      </c>
      <c r="E104" s="56" t="s">
        <v>205</v>
      </c>
      <c r="F104" s="26">
        <v>1050</v>
      </c>
    </row>
    <row r="105" spans="2:6" ht="24.75" customHeight="1" thickBot="1">
      <c r="B105" s="22">
        <f t="shared" si="3"/>
        <v>75</v>
      </c>
      <c r="C105" s="27" t="s">
        <v>206</v>
      </c>
      <c r="D105" s="58" t="s">
        <v>207</v>
      </c>
      <c r="E105" s="59" t="s">
        <v>121</v>
      </c>
      <c r="F105" s="30">
        <v>134</v>
      </c>
    </row>
    <row r="106" spans="2:6" ht="15.75" thickBot="1">
      <c r="B106" s="60" t="s">
        <v>208</v>
      </c>
      <c r="C106" s="61"/>
      <c r="D106" s="61"/>
      <c r="E106" s="61"/>
      <c r="F106" s="62">
        <f>SUM(F12:F18)+SUM(F20:F105)</f>
        <v>134086</v>
      </c>
    </row>
  </sheetData>
  <mergeCells count="7">
    <mergeCell ref="B106:E106"/>
    <mergeCell ref="B7:F7"/>
    <mergeCell ref="B8:F8"/>
    <mergeCell ref="B11:D11"/>
    <mergeCell ref="E11:F11"/>
    <mergeCell ref="B19:D19"/>
    <mergeCell ref="E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 por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JOSE DEL AGUILA VARGAS</dc:creator>
  <cp:lastModifiedBy>KEVIN JOSE DEL AGUILA VARGAS</cp:lastModifiedBy>
  <dcterms:created xsi:type="dcterms:W3CDTF">2025-07-03T14:15:38Z</dcterms:created>
  <dcterms:modified xsi:type="dcterms:W3CDTF">2025-07-03T14:15:54Z</dcterms:modified>
</cp:coreProperties>
</file>