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.delaguilav\Desktop\INFORMACIÓN PÚBLICA 2026\IP MENSUAL\5. IP DF MAYO 2026\IP UNIDAD DE TESORERIA MAYO 2026\"/>
    </mc:Choice>
  </mc:AlternateContent>
  <xr:revisionPtr revIDLastSave="0" documentId="8_{77CD0492-325C-4003-9481-3420DA91F380}" xr6:coauthVersionLast="47" xr6:coauthVersionMax="47" xr10:uidLastSave="{00000000-0000-0000-0000-000000000000}"/>
  <bookViews>
    <workbookView xWindow="1560" yWindow="810" windowWidth="14355" windowHeight="15390" xr2:uid="{DC7A309E-E279-49CC-A0B3-F4068668D961}"/>
  </bookViews>
  <sheets>
    <sheet name="Pagos por F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8" i="1" l="1"/>
  <c r="B48" i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25" i="1" s="1"/>
  <c r="B126" i="1" s="1"/>
  <c r="B127" i="1" s="1"/>
  <c r="B20" i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13" i="1"/>
  <c r="B14" i="1" s="1"/>
  <c r="B15" i="1" s="1"/>
  <c r="B16" i="1" s="1"/>
  <c r="B17" i="1" s="1"/>
</calcChain>
</file>

<file path=xl/sharedStrings.xml><?xml version="1.0" encoding="utf-8"?>
<sst xmlns="http://schemas.openxmlformats.org/spreadsheetml/2006/main" count="272" uniqueCount="238">
  <si>
    <t>Responsable de la actualización de información: Donovan David Salazar Salazar</t>
  </si>
  <si>
    <t>Fecha:  02/06/2026</t>
  </si>
  <si>
    <t>Reporte de Pagos Realizados por medio de Fondo Rotativo</t>
  </si>
  <si>
    <t>Mes de mayo 2026</t>
  </si>
  <si>
    <t>No.</t>
  </si>
  <si>
    <t>Fecha</t>
  </si>
  <si>
    <t>Autorización</t>
  </si>
  <si>
    <t>Descripción</t>
  </si>
  <si>
    <t>Egresos</t>
  </si>
  <si>
    <t>TCI:</t>
  </si>
  <si>
    <t>XXXX-XXXX-XXXX-5600</t>
  </si>
  <si>
    <t>2026-05-06T09:35:06</t>
  </si>
  <si>
    <t>006303820912391</t>
  </si>
  <si>
    <t>SAN MARTIN               24209999     GT</t>
  </si>
  <si>
    <t>2026-05-25T15:10:29</t>
  </si>
  <si>
    <t>007369690547723</t>
  </si>
  <si>
    <t>MI PAGO CLARO NEONET PGW GUATEMALA    GT</t>
  </si>
  <si>
    <t>2026-05-25T15:14:56</t>
  </si>
  <si>
    <t>001556510512311</t>
  </si>
  <si>
    <t>EEGSA WEB REF.:0002078180GUATEMALA    GT</t>
  </si>
  <si>
    <t>2026-05-26T10:31:58</t>
  </si>
  <si>
    <t>000062390311411</t>
  </si>
  <si>
    <t>ALMACEN EL TIGRE         GUATEMALA    GT</t>
  </si>
  <si>
    <t>2026-05-28T15:00:56</t>
  </si>
  <si>
    <t>007489170541313</t>
  </si>
  <si>
    <t>2026-05-28T15:02:30</t>
  </si>
  <si>
    <t>009074380247222</t>
  </si>
  <si>
    <t>MI CLARO EXPRESS  -3DS-I-GUATEMALA    GT</t>
  </si>
  <si>
    <t>XXXX-XXXX-XXXX-5683</t>
  </si>
  <si>
    <t>2026-05-02T09:41:03</t>
  </si>
  <si>
    <t>20260429110832546</t>
  </si>
  <si>
    <t>Retiro en Ventanilla CHN Beneficiario: DANIEL ALEJANDRO MORATAYA YOQUE</t>
  </si>
  <si>
    <t>2026-05-04T10:48:45</t>
  </si>
  <si>
    <t>20260429110818778</t>
  </si>
  <si>
    <t>Retiro en Ventanilla CHN Beneficiario: DIEGO ANTONIO HERNANDEZ CASTELLANOS</t>
  </si>
  <si>
    <t>2026-05-04T12:48:28</t>
  </si>
  <si>
    <t>20260429110943449</t>
  </si>
  <si>
    <t>Retiro en Ventanilla CHN Beneficiario: ELBA LUCRECIA PRERA GRANADOS</t>
  </si>
  <si>
    <t>2026-05-04T12:48:39</t>
  </si>
  <si>
    <t>20260422120131284</t>
  </si>
  <si>
    <t>2026-05-07T18:31:13</t>
  </si>
  <si>
    <t>20260507163910380</t>
  </si>
  <si>
    <t>Retiro en Ventanilla CHN Beneficiario: ESVIN LEONEL PEÑA PEREZ</t>
  </si>
  <si>
    <t>2026-05-08T10:19:47</t>
  </si>
  <si>
    <t>20260429110957132</t>
  </si>
  <si>
    <t>Retiro en Ventanilla CHN Beneficiario: MAYANIN YADIRA MENENDEZ</t>
  </si>
  <si>
    <t>2026-05-08T10:20:05</t>
  </si>
  <si>
    <t>20260507164004072</t>
  </si>
  <si>
    <t>2026-05-08T10:20:40</t>
  </si>
  <si>
    <t>20260507170101053</t>
  </si>
  <si>
    <t>Retiro en Ventanilla CHN Beneficiario: JOEL  GARCIA SANTOS</t>
  </si>
  <si>
    <t>2026-05-08T11:06:27</t>
  </si>
  <si>
    <t>20260507163935339</t>
  </si>
  <si>
    <t>Retiro en Ventanilla CHN Beneficiario: EDGAR EDUARDO MARTINEZ ARIAS</t>
  </si>
  <si>
    <t>2026-05-08T11:33:29</t>
  </si>
  <si>
    <t>20260507170042015</t>
  </si>
  <si>
    <t>Retiro en Ventanilla CHN Beneficiario: HARVEY ANTONIO NOL SANCHEZ</t>
  </si>
  <si>
    <t>2026-05-08T12:58:10</t>
  </si>
  <si>
    <t>20260507170217950</t>
  </si>
  <si>
    <t>Retiro en Ventanilla CHN Beneficiario: WESLEY AROLDO LOPEZ ORTIZ</t>
  </si>
  <si>
    <t>2026-05-08T12:59:30</t>
  </si>
  <si>
    <t>20260507170422294</t>
  </si>
  <si>
    <t>Retiro en Ventanilla CHN Beneficiario: MARCOS ESTEBAN GAMEZ RUIZ</t>
  </si>
  <si>
    <t>2026-05-08T13:00:37</t>
  </si>
  <si>
    <t>20260507164018127</t>
  </si>
  <si>
    <t>Retiro en Ventanilla CHN Beneficiario: CHRISTOPHER DANIELS SANCHEZ MARTINEZ</t>
  </si>
  <si>
    <t>2026-05-08T13:29:41</t>
  </si>
  <si>
    <t>20260507170333345</t>
  </si>
  <si>
    <t>Retiro en Ventanilla CHN Beneficiario: CARLOS  MEDINA TOASPERN</t>
  </si>
  <si>
    <t>2026-05-08T17:21:32</t>
  </si>
  <si>
    <t>20260508124654484</t>
  </si>
  <si>
    <t>Retiro en Ventanilla CHN Beneficiario: DERIK VINICIO AQUINO GONZALEZ</t>
  </si>
  <si>
    <t>2026-05-09T09:04:01</t>
  </si>
  <si>
    <t>20260507163856909</t>
  </si>
  <si>
    <t>Retiro en Ventanilla CHN Beneficiario: PEDRO PABLO RUIZ DE LEON</t>
  </si>
  <si>
    <t>2026-05-09T09:16:32</t>
  </si>
  <si>
    <t>20260429110720422</t>
  </si>
  <si>
    <t>Retiro en Ventanilla CHN Beneficiario: SERGIO YVAN ALVARADO VILLATORO</t>
  </si>
  <si>
    <t>2026-05-09T10:19:02</t>
  </si>
  <si>
    <t>20260507170246293</t>
  </si>
  <si>
    <t>Retiro en Ventanilla CHN Beneficiario: JAIME NEFTALI SINAY MARIN</t>
  </si>
  <si>
    <t>2026-05-09T10:43:58</t>
  </si>
  <si>
    <t>20260508124740848</t>
  </si>
  <si>
    <t>Retiro en Ventanilla CHN Beneficiario: RONALD MAURICIO SAZO</t>
  </si>
  <si>
    <t>2026-05-09T11:31:39</t>
  </si>
  <si>
    <t>20260508124805160</t>
  </si>
  <si>
    <t>Retiro en Ventanilla CHN Beneficiario: YEFRI OMAR SOLARES RAMIREZ</t>
  </si>
  <si>
    <t>2026-05-09T13:17:01</t>
  </si>
  <si>
    <t>20260507165753729</t>
  </si>
  <si>
    <t>2026-05-10T18:13:14</t>
  </si>
  <si>
    <t>20260507163953191</t>
  </si>
  <si>
    <t>2026-05-10T18:13:41</t>
  </si>
  <si>
    <t>20260508124637716</t>
  </si>
  <si>
    <t>2026-05-11T09:01:40</t>
  </si>
  <si>
    <t>20260507165741296</t>
  </si>
  <si>
    <t>Retiro en Ventanilla CHN Beneficiario: ADAN  COLOCH XOLOP</t>
  </si>
  <si>
    <t>2026-05-11T10:20:31</t>
  </si>
  <si>
    <t>20260508124755203</t>
  </si>
  <si>
    <t>Retiro en Ventanilla CHN Beneficiario: EMERSON RONALDO OROZCO CERVANTES</t>
  </si>
  <si>
    <t>2026-05-11T10:23:53</t>
  </si>
  <si>
    <t>20260508124557542</t>
  </si>
  <si>
    <t>2026-05-11T13:32:44</t>
  </si>
  <si>
    <t>20260508124726966</t>
  </si>
  <si>
    <t>Retiro en Ventanilla CHN Beneficiario: HELEN NICOLLE LOPEZ BENITES</t>
  </si>
  <si>
    <t>2026-05-11T15:02:57</t>
  </si>
  <si>
    <t>20260507170439244</t>
  </si>
  <si>
    <t>Retiro en Ventanilla CHN Beneficiario: JAIME HAROLDO ALVAREZ CRUZ</t>
  </si>
  <si>
    <t>2026-05-11T15:34:34</t>
  </si>
  <si>
    <t>20260508124713454</t>
  </si>
  <si>
    <t>Retiro en Ventanilla CHN Beneficiario: HUGO ABELARDO ORELLANA RIVAS</t>
  </si>
  <si>
    <t>2026-05-11T16:26:07</t>
  </si>
  <si>
    <t>20260507164029619</t>
  </si>
  <si>
    <t>2026-05-11T16:30:48</t>
  </si>
  <si>
    <t>20260507170354917</t>
  </si>
  <si>
    <t>Retiro en Ventanilla CHN Beneficiario: RITA MARIA PONCE LOPEZ</t>
  </si>
  <si>
    <t>2026-05-11T16:32:54</t>
  </si>
  <si>
    <t>20260507165915374</t>
  </si>
  <si>
    <t>Retiro en Ventanilla CHN Beneficiario: CARLOS ANTONIO ESQUIVEL BARRIENTOS</t>
  </si>
  <si>
    <t>2026-05-11T16:33:31</t>
  </si>
  <si>
    <t>20260507165954864</t>
  </si>
  <si>
    <t>2026-05-11T16:34:19</t>
  </si>
  <si>
    <t>20260318115848775</t>
  </si>
  <si>
    <t>2026-05-11T16:35:01</t>
  </si>
  <si>
    <t>20260507170144359</t>
  </si>
  <si>
    <t>Retiro en Ventanilla CHN Beneficiario: ERWIN ANDERSON GARCIA HERNANDEZ</t>
  </si>
  <si>
    <t>2026-05-11T16:35:15</t>
  </si>
  <si>
    <t>20260511152311050</t>
  </si>
  <si>
    <t>2026-05-11T16:39:31</t>
  </si>
  <si>
    <t>20260508124618826</t>
  </si>
  <si>
    <t>Retiro en Ventanilla CHN Beneficiario: EDWIN EDUARDO CARRILLO SERRANO</t>
  </si>
  <si>
    <t>2026-05-11T16:43:10</t>
  </si>
  <si>
    <t>20260511152420610</t>
  </si>
  <si>
    <t>Retiro en Ventanilla CHN Beneficiario: JUAN  VENTURA LOPEZ</t>
  </si>
  <si>
    <t>2026-05-11T16:52:04</t>
  </si>
  <si>
    <t>20260507170304162</t>
  </si>
  <si>
    <t>Retiro en Ventanilla CHN Beneficiario: EDDY ROLANDO GABRIEL CRUZ</t>
  </si>
  <si>
    <t>2026-05-11T17:39:32</t>
  </si>
  <si>
    <t>20260511152332025</t>
  </si>
  <si>
    <t>Retiro en Ventanilla CHN Beneficiario: ANA ISABEL REYES GALINDO</t>
  </si>
  <si>
    <t>2026-05-12T10:03:09</t>
  </si>
  <si>
    <t>20260507170124844</t>
  </si>
  <si>
    <t>Retiro en Ventanilla CHN Beneficiario: SILVIO WILFREDO NICOMEDES ROJAS</t>
  </si>
  <si>
    <t>2026-05-13T16:28:09</t>
  </si>
  <si>
    <t>20260513152441406</t>
  </si>
  <si>
    <t>Retiro en Ventanilla CHN Beneficiario: JUAN CARLOS TORRES PEÑATE</t>
  </si>
  <si>
    <t>2026-05-13T16:31:12</t>
  </si>
  <si>
    <t>20260513152342736</t>
  </si>
  <si>
    <t>2026-05-13T16:43:41</t>
  </si>
  <si>
    <t>20260513152431375</t>
  </si>
  <si>
    <t>Retiro en Ventanilla CHN Beneficiario: CRISTIAN ALEXANDER EQUITE PERDOMO</t>
  </si>
  <si>
    <t>2026-05-13T19:09:20</t>
  </si>
  <si>
    <t>20260513152332377</t>
  </si>
  <si>
    <t>2026-05-19T11:53:25</t>
  </si>
  <si>
    <t>20260513152405095</t>
  </si>
  <si>
    <t>Retiro en Ventanilla CHN Beneficiario: OSCAR HUMBERTO PEREZ BUSTAMANTE</t>
  </si>
  <si>
    <t>2026-05-19T11:55:28</t>
  </si>
  <si>
    <t>20260513152418940</t>
  </si>
  <si>
    <t>Retiro en Ventanilla CHN Beneficiario: MAURICIO  PORTILLO</t>
  </si>
  <si>
    <t>2026-05-19T12:00:08</t>
  </si>
  <si>
    <t>20260513152306406</t>
  </si>
  <si>
    <t>Retiro en Ventanilla CHN Beneficiario: WALTER ISIDRO DE LA PAZ MOLINA</t>
  </si>
  <si>
    <t>2026-05-20T14:48:20</t>
  </si>
  <si>
    <t>20260520123550935</t>
  </si>
  <si>
    <t>Retiro en Ventanilla CHN Beneficiario: JORGE MARIO RODRIGUEZ NISTHALES</t>
  </si>
  <si>
    <t>2026-05-20T14:49:11</t>
  </si>
  <si>
    <t>20260507163943316</t>
  </si>
  <si>
    <t>Retiro en Ventanilla CHN Beneficiario: LUIS BILLY PEREZ CARDONA</t>
  </si>
  <si>
    <t>2026-05-20T14:49:38</t>
  </si>
  <si>
    <t>20260520084845598</t>
  </si>
  <si>
    <t>2026-05-20T14:50:07</t>
  </si>
  <si>
    <t>20260520112232401</t>
  </si>
  <si>
    <t>2026-05-20T15:15:26</t>
  </si>
  <si>
    <t>20260520085039095</t>
  </si>
  <si>
    <t>Retiro en Ventanilla CHN Beneficiario: SONIA JUDITH CHAVEZ VASQUEZ</t>
  </si>
  <si>
    <t>2026-05-20T15:16:47</t>
  </si>
  <si>
    <t>20260520085028257</t>
  </si>
  <si>
    <t>Retiro en Ventanilla CHN Beneficiario: KAREN SOFIA GONZALEZ DAVILA</t>
  </si>
  <si>
    <t>2026-05-21T10:36:20</t>
  </si>
  <si>
    <t>20260520085015997</t>
  </si>
  <si>
    <t>Retiro en Ventanilla CHN Beneficiario: ROSELYN VICTORIA OVALLE GUERRA</t>
  </si>
  <si>
    <t>2026-05-21T11:47:53</t>
  </si>
  <si>
    <t>20260521093350959</t>
  </si>
  <si>
    <t>2026-05-21T11:48:24</t>
  </si>
  <si>
    <t>20260520084859220</t>
  </si>
  <si>
    <t>2026-05-21T14:27:51</t>
  </si>
  <si>
    <t>20260513152354442</t>
  </si>
  <si>
    <t>Retiro en Ventanilla CHN Beneficiario: ALBERTO ELIU ZELON GOMEZ</t>
  </si>
  <si>
    <t>2026-05-21T15:27:31</t>
  </si>
  <si>
    <t>20260521093328394</t>
  </si>
  <si>
    <t>2026-05-25T10:30:03</t>
  </si>
  <si>
    <t>20260520084912298</t>
  </si>
  <si>
    <t>2026-05-25T10:30:36</t>
  </si>
  <si>
    <t>20260521093336824</t>
  </si>
  <si>
    <t>2026-05-25T14:45:02</t>
  </si>
  <si>
    <t>20260525120046608</t>
  </si>
  <si>
    <t>2026-05-25T14:45:20</t>
  </si>
  <si>
    <t>20260525120030638</t>
  </si>
  <si>
    <t>2026-05-25T14:45:44</t>
  </si>
  <si>
    <t>20260525115906166</t>
  </si>
  <si>
    <t>2026-05-26T08:33:29</t>
  </si>
  <si>
    <t>20260525120114780</t>
  </si>
  <si>
    <t>Retiro en Ventanilla CHN Beneficiario: TALLI MARIO ROBERTO BAUTISTA BETETA</t>
  </si>
  <si>
    <t>2026-05-26T09:28:46</t>
  </si>
  <si>
    <t>20260525120123836</t>
  </si>
  <si>
    <t>2026-05-26T10:04:53</t>
  </si>
  <si>
    <t>20260525120104165</t>
  </si>
  <si>
    <t>2026-05-26T15:49:44</t>
  </si>
  <si>
    <t>20260525115944753</t>
  </si>
  <si>
    <t>Retiro en Ventanilla CHN Beneficiario: CESAR AUGUSTO OSORIO SILVESTRE</t>
  </si>
  <si>
    <t>2026-05-26T16:55:57</t>
  </si>
  <si>
    <t>20260525115954739</t>
  </si>
  <si>
    <t>2026-05-27T12:47:11</t>
  </si>
  <si>
    <t>20260525115928861</t>
  </si>
  <si>
    <t>2026-05-29T09:22:30</t>
  </si>
  <si>
    <t>20260527145936564</t>
  </si>
  <si>
    <t>2026-05-29T16:29:31</t>
  </si>
  <si>
    <t>20260529120911877</t>
  </si>
  <si>
    <t>Retiro en Ventanilla CHN Beneficiario: YEREMI FERNANDO HERNANDEZ CASTAÑEDA</t>
  </si>
  <si>
    <t>2026-05-29T16:31:14</t>
  </si>
  <si>
    <t>20260529121017655</t>
  </si>
  <si>
    <t>2026-05-29T17:06:33</t>
  </si>
  <si>
    <t>20260529120832822</t>
  </si>
  <si>
    <t>Retiro en Ventanilla CHN Beneficiario: CARLOS FERNANDO CABRERA ARRIOLA</t>
  </si>
  <si>
    <t>2026-05-30T09:04:05</t>
  </si>
  <si>
    <t>20260529121004233</t>
  </si>
  <si>
    <t>2026-05-30T10:06:20</t>
  </si>
  <si>
    <t>20260529120939178</t>
  </si>
  <si>
    <t>2026-05-30T10:18:37</t>
  </si>
  <si>
    <t>20260529120922177</t>
  </si>
  <si>
    <t>Retiro en Ventanilla CHN Beneficiario: JUAN JOSE LOARCA MUÑOZ</t>
  </si>
  <si>
    <t>2026-05-30T11:40:21</t>
  </si>
  <si>
    <t>20260520084926787</t>
  </si>
  <si>
    <t>2026-05-30T11:46:53</t>
  </si>
  <si>
    <t>20260529120950994</t>
  </si>
  <si>
    <t>2026-05-30T11:54:34</t>
  </si>
  <si>
    <t>20260529120903057</t>
  </si>
  <si>
    <t>Retiro en Ventanilla CHN Beneficiario: NERY OMAR IXCOT SANTIZO</t>
  </si>
  <si>
    <t>Total de Pagos emitidos al 31/05/2026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</si>
</sst>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#,##0.00#"/>
    <numFmt numFmtId="166" formatCode="_-[$Q-100A]* #,##0.00_-;\-[$Q-100A]* #,##0.00_-;_-[$Q-100A]* &quot;-&quot;??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Arial"/>
      <family val="2"/>
    </font>
    <font>
      <sz val="7"/>
      <color indexed="8"/>
      <name val="SansSerif"/>
    </font>
    <font>
      <sz val="8"/>
      <color indexed="8"/>
      <name val="SansSerif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64" fontId="0" fillId="0" borderId="0" xfId="1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4" fontId="6" fillId="2" borderId="3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3" borderId="4" xfId="0" applyFont="1" applyFill="1" applyBorder="1" applyAlignment="1">
      <alignment horizontal="right"/>
    </xf>
    <xf numFmtId="0" fontId="7" fillId="3" borderId="5" xfId="0" applyFont="1" applyFill="1" applyBorder="1" applyAlignment="1">
      <alignment horizontal="right"/>
    </xf>
    <xf numFmtId="0" fontId="8" fillId="3" borderId="5" xfId="0" applyFont="1" applyFill="1" applyBorder="1" applyAlignment="1">
      <alignment horizontal="left" wrapText="1"/>
    </xf>
    <xf numFmtId="0" fontId="8" fillId="3" borderId="6" xfId="0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165" fontId="10" fillId="0" borderId="7" xfId="0" applyNumberFormat="1" applyFont="1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165" fontId="10" fillId="0" borderId="3" xfId="0" applyNumberFormat="1" applyFont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165" fontId="10" fillId="0" borderId="10" xfId="0" applyNumberFormat="1" applyFont="1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165" fontId="10" fillId="0" borderId="13" xfId="0" applyNumberFormat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165" fontId="10" fillId="0" borderId="0" xfId="0" applyNumberFormat="1" applyFont="1" applyAlignment="1">
      <alignment vertical="center" wrapText="1"/>
    </xf>
    <xf numFmtId="0" fontId="0" fillId="0" borderId="14" xfId="0" applyBorder="1"/>
    <xf numFmtId="0" fontId="0" fillId="0" borderId="15" xfId="0" applyBorder="1"/>
    <xf numFmtId="0" fontId="3" fillId="4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166" fontId="3" fillId="4" borderId="19" xfId="1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124736</xdr:colOff>
      <xdr:row>0</xdr:row>
      <xdr:rowOff>0</xdr:rowOff>
    </xdr:from>
    <xdr:to>
      <xdr:col>1</xdr:col>
      <xdr:colOff>283908</xdr:colOff>
      <xdr:row>0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44D57BE-26EA-49EA-820A-84CE48C43D32}"/>
            </a:ext>
          </a:extLst>
        </xdr:cNvPr>
        <xdr:cNvGrpSpPr/>
      </xdr:nvGrpSpPr>
      <xdr:grpSpPr>
        <a:xfrm>
          <a:off x="124736" y="0"/>
          <a:ext cx="302047" cy="0"/>
          <a:chOff x="-151297" y="19050"/>
          <a:chExt cx="1752376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9C6B9E1E-D784-4B66-84A5-2094BC5C0612}"/>
              </a:ext>
            </a:extLst>
          </xdr:cNvPr>
          <xdr:cNvGrpSpPr/>
        </xdr:nvGrpSpPr>
        <xdr:grpSpPr>
          <a:xfrm>
            <a:off x="-151297" y="169002"/>
            <a:ext cx="1752376" cy="477202"/>
            <a:chOff x="286053" y="140103"/>
            <a:chExt cx="1589181" cy="474624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733926DB-00AD-4E65-922B-DA9CFC4ACFD2}"/>
                </a:ext>
              </a:extLst>
            </xdr:cNvPr>
            <xdr:cNvGrpSpPr/>
          </xdr:nvGrpSpPr>
          <xdr:grpSpPr>
            <a:xfrm>
              <a:off x="876460" y="202056"/>
              <a:ext cx="998774" cy="412671"/>
              <a:chOff x="926119" y="202716"/>
              <a:chExt cx="1055362" cy="414913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7E86763B-255C-4C5D-A586-E3926FF8EC29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1AC4877B-94A8-4D70-A56D-67E6B6312641}"/>
                  </a:ext>
                </a:extLst>
              </xdr:cNvPr>
              <xdr:cNvSpPr/>
            </xdr:nvSpPr>
            <xdr:spPr>
              <a:xfrm>
                <a:off x="926119" y="202716"/>
                <a:ext cx="269794" cy="0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3CD37639-9394-4DEE-A692-BFED2F9BDEE6}"/>
                </a:ext>
              </a:extLst>
            </xdr:cNvPr>
            <xdr:cNvSpPr/>
          </xdr:nvSpPr>
          <xdr:spPr>
            <a:xfrm>
              <a:off x="286053" y="140103"/>
              <a:ext cx="255330" cy="0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DF3B5894-25E4-4E77-8555-DDDBC17F169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2070</xdr:colOff>
      <xdr:row>0</xdr:row>
      <xdr:rowOff>0</xdr:rowOff>
    </xdr:from>
    <xdr:to>
      <xdr:col>4</xdr:col>
      <xdr:colOff>761745</xdr:colOff>
      <xdr:row>3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8053BF81-D972-4F3C-8FFF-B60163E96344}"/>
            </a:ext>
          </a:extLst>
        </xdr:cNvPr>
        <xdr:cNvGrpSpPr/>
      </xdr:nvGrpSpPr>
      <xdr:grpSpPr>
        <a:xfrm>
          <a:off x="144945" y="0"/>
          <a:ext cx="3045675" cy="723900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46B15823-CDE9-4C8C-80EC-82368645D37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AFB4334F-EA57-4D69-970E-66C0B4369AE9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64397EF6-612D-41A5-8C6A-71E57FF28FC5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28914739-7883-4779-8232-605B1C9454B3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9ED47E64-B1EB-40DC-ADC8-682459EA3CA2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D0C99AA5-47F9-487E-8EBA-5222584C049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41</xdr:row>
      <xdr:rowOff>0</xdr:rowOff>
    </xdr:from>
    <xdr:to>
      <xdr:col>5</xdr:col>
      <xdr:colOff>4715</xdr:colOff>
      <xdr:row>44</xdr:row>
      <xdr:rowOff>152400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1594F5C6-15E9-4195-AEFB-D02225FF32A8}"/>
            </a:ext>
          </a:extLst>
        </xdr:cNvPr>
        <xdr:cNvGrpSpPr/>
      </xdr:nvGrpSpPr>
      <xdr:grpSpPr>
        <a:xfrm>
          <a:off x="142875" y="10677525"/>
          <a:ext cx="6043565" cy="723900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CC14ECE8-9491-46D4-AB0E-32A513E9E855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D638FB1D-3237-4E35-877B-A0FF8DA33819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27DBABCC-7262-4958-99A9-3ECBCC674C2D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9CD5B33D-F935-4407-9272-AAA4288DC691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C5BF8CBB-AC06-41B5-91EC-BC7CAB96645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E00820ED-09EE-4DF6-BB12-B81747AF08B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80</xdr:row>
      <xdr:rowOff>0</xdr:rowOff>
    </xdr:from>
    <xdr:to>
      <xdr:col>5</xdr:col>
      <xdr:colOff>4715</xdr:colOff>
      <xdr:row>83</xdr:row>
      <xdr:rowOff>152400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69E01623-43D6-4E6D-9F67-82469E7CC602}"/>
            </a:ext>
          </a:extLst>
        </xdr:cNvPr>
        <xdr:cNvGrpSpPr/>
      </xdr:nvGrpSpPr>
      <xdr:grpSpPr>
        <a:xfrm>
          <a:off x="142875" y="21336000"/>
          <a:ext cx="6043565" cy="723900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C2D1578C-9E4E-4D30-9CC6-74394C319B68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11CDB015-F6B5-4BF4-8B72-15BFF8BC006F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85684043-BB1D-4508-A007-FB3D97BAB69F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03A7B16A-1460-462E-A4B8-6FF27AA2E7AB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8B66CE51-DDE1-410E-8F65-54B1CD8FB2A3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D72DEB4E-4C7D-4608-B8D5-047617D43BF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119</xdr:row>
      <xdr:rowOff>0</xdr:rowOff>
    </xdr:from>
    <xdr:to>
      <xdr:col>5</xdr:col>
      <xdr:colOff>4715</xdr:colOff>
      <xdr:row>122</xdr:row>
      <xdr:rowOff>152400</xdr:rowOff>
    </xdr:to>
    <xdr:grpSp>
      <xdr:nvGrpSpPr>
        <xdr:cNvPr id="30" name="Grupo 29">
          <a:extLst>
            <a:ext uri="{FF2B5EF4-FFF2-40B4-BE49-F238E27FC236}">
              <a16:creationId xmlns:a16="http://schemas.microsoft.com/office/drawing/2014/main" id="{FDEF2615-48AB-4D63-8E6D-67E01CB331C0}"/>
            </a:ext>
          </a:extLst>
        </xdr:cNvPr>
        <xdr:cNvGrpSpPr/>
      </xdr:nvGrpSpPr>
      <xdr:grpSpPr>
        <a:xfrm>
          <a:off x="142875" y="31108650"/>
          <a:ext cx="6043565" cy="723900"/>
          <a:chOff x="9525" y="19050"/>
          <a:chExt cx="5455914" cy="723900"/>
        </a:xfrm>
      </xdr:grpSpPr>
      <xdr:grpSp>
        <xdr:nvGrpSpPr>
          <xdr:cNvPr id="31" name="Grupo 30">
            <a:extLst>
              <a:ext uri="{FF2B5EF4-FFF2-40B4-BE49-F238E27FC236}">
                <a16:creationId xmlns:a16="http://schemas.microsoft.com/office/drawing/2014/main" id="{FF7EB2DD-FEFE-4760-9321-B72050E4DBE1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33" name="Grupo 32">
              <a:extLst>
                <a:ext uri="{FF2B5EF4-FFF2-40B4-BE49-F238E27FC236}">
                  <a16:creationId xmlns:a16="http://schemas.microsoft.com/office/drawing/2014/main" id="{2C80FD65-2CC8-4F6A-A93F-2479CF4AAB0B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35" name="Conector recto 34">
                <a:extLst>
                  <a:ext uri="{FF2B5EF4-FFF2-40B4-BE49-F238E27FC236}">
                    <a16:creationId xmlns:a16="http://schemas.microsoft.com/office/drawing/2014/main" id="{E0EDFFEC-AF88-4920-B848-F45749E7C4EB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36" name="Rectángulo 35">
                <a:extLst>
                  <a:ext uri="{FF2B5EF4-FFF2-40B4-BE49-F238E27FC236}">
                    <a16:creationId xmlns:a16="http://schemas.microsoft.com/office/drawing/2014/main" id="{609A696E-500F-4792-BA8F-F34CFC39707B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34" name="Rectángulo 33">
              <a:extLst>
                <a:ext uri="{FF2B5EF4-FFF2-40B4-BE49-F238E27FC236}">
                  <a16:creationId xmlns:a16="http://schemas.microsoft.com/office/drawing/2014/main" id="{75D1DFA9-A30B-4DF4-ABC1-E9962D8616E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32" name="Imagen 31">
            <a:extLst>
              <a:ext uri="{FF2B5EF4-FFF2-40B4-BE49-F238E27FC236}">
                <a16:creationId xmlns:a16="http://schemas.microsoft.com/office/drawing/2014/main" id="{FD5FE8DC-6ED9-4BFE-9FB2-544B597CFCB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79EFB-54B9-435B-AD1B-41401C8A10A8}">
  <dimension ref="B4:H128"/>
  <sheetViews>
    <sheetView tabSelected="1" workbookViewId="0">
      <selection activeCell="B8" sqref="B8:F8"/>
    </sheetView>
  </sheetViews>
  <sheetFormatPr baseColWidth="10" defaultRowHeight="15"/>
  <cols>
    <col min="1" max="1" width="2.140625" customWidth="1"/>
    <col min="2" max="2" width="4.28515625" style="1" customWidth="1"/>
    <col min="3" max="3" width="14" customWidth="1"/>
    <col min="4" max="4" width="16" customWidth="1"/>
    <col min="5" max="5" width="56.28515625" customWidth="1"/>
    <col min="6" max="6" width="14.5703125" customWidth="1"/>
    <col min="7" max="7" width="0.5703125" customWidth="1"/>
  </cols>
  <sheetData>
    <row r="4" spans="2:8" ht="14.25" customHeight="1"/>
    <row r="5" spans="2:8">
      <c r="B5" s="2" t="s">
        <v>0</v>
      </c>
      <c r="C5" s="3"/>
      <c r="E5" s="4"/>
      <c r="G5" s="5"/>
    </row>
    <row r="6" spans="2:8">
      <c r="B6" s="2" t="s">
        <v>1</v>
      </c>
      <c r="C6" s="3"/>
      <c r="E6" s="4"/>
      <c r="G6" s="5"/>
    </row>
    <row r="7" spans="2:8">
      <c r="B7" s="6" t="s">
        <v>2</v>
      </c>
      <c r="C7" s="6"/>
      <c r="D7" s="6"/>
      <c r="E7" s="6"/>
      <c r="F7" s="6"/>
      <c r="G7" s="7"/>
      <c r="H7" s="7"/>
    </row>
    <row r="8" spans="2:8">
      <c r="B8" s="6" t="s">
        <v>3</v>
      </c>
      <c r="C8" s="6"/>
      <c r="D8" s="6"/>
      <c r="E8" s="6"/>
      <c r="F8" s="6"/>
      <c r="G8" s="7"/>
      <c r="H8" s="7"/>
    </row>
    <row r="9" spans="2:8" ht="8.25" customHeight="1" thickBot="1">
      <c r="B9" s="8"/>
      <c r="C9" s="8"/>
      <c r="D9" s="8"/>
      <c r="E9" s="8"/>
      <c r="F9" s="8"/>
      <c r="G9" s="7"/>
      <c r="H9" s="7"/>
    </row>
    <row r="10" spans="2:8" ht="23.25" customHeight="1" thickBot="1">
      <c r="B10" s="9" t="s">
        <v>4</v>
      </c>
      <c r="C10" s="10" t="s">
        <v>5</v>
      </c>
      <c r="D10" s="10" t="s">
        <v>6</v>
      </c>
      <c r="E10" s="10" t="s">
        <v>7</v>
      </c>
      <c r="F10" s="11" t="s">
        <v>8</v>
      </c>
      <c r="G10" s="12"/>
      <c r="H10" s="12"/>
    </row>
    <row r="11" spans="2:8" ht="15" customHeight="1" thickBot="1">
      <c r="B11" s="13" t="s">
        <v>9</v>
      </c>
      <c r="C11" s="14"/>
      <c r="D11" s="14"/>
      <c r="E11" s="15" t="s">
        <v>10</v>
      </c>
      <c r="F11" s="16"/>
    </row>
    <row r="12" spans="2:8" ht="24" customHeight="1">
      <c r="B12" s="17">
        <v>1</v>
      </c>
      <c r="C12" s="18" t="s">
        <v>11</v>
      </c>
      <c r="D12" s="19" t="s">
        <v>12</v>
      </c>
      <c r="E12" s="19" t="s">
        <v>13</v>
      </c>
      <c r="F12" s="20">
        <v>7750</v>
      </c>
    </row>
    <row r="13" spans="2:8" ht="24" customHeight="1">
      <c r="B13" s="21">
        <f>B12+1</f>
        <v>2</v>
      </c>
      <c r="C13" s="18" t="s">
        <v>14</v>
      </c>
      <c r="D13" s="19" t="s">
        <v>15</v>
      </c>
      <c r="E13" s="19" t="s">
        <v>16</v>
      </c>
      <c r="F13" s="20">
        <v>50</v>
      </c>
    </row>
    <row r="14" spans="2:8" ht="24" customHeight="1">
      <c r="B14" s="21">
        <f t="shared" ref="B14:B17" si="0">B13+1</f>
        <v>3</v>
      </c>
      <c r="C14" s="18" t="s">
        <v>17</v>
      </c>
      <c r="D14" s="19" t="s">
        <v>18</v>
      </c>
      <c r="E14" s="19" t="s">
        <v>19</v>
      </c>
      <c r="F14" s="20">
        <v>1078.4000000000001</v>
      </c>
    </row>
    <row r="15" spans="2:8" ht="24" customHeight="1">
      <c r="B15" s="21">
        <f t="shared" si="0"/>
        <v>4</v>
      </c>
      <c r="C15" s="18" t="s">
        <v>20</v>
      </c>
      <c r="D15" s="19" t="s">
        <v>21</v>
      </c>
      <c r="E15" s="19" t="s">
        <v>22</v>
      </c>
      <c r="F15" s="20">
        <v>1444</v>
      </c>
    </row>
    <row r="16" spans="2:8" ht="24" customHeight="1">
      <c r="B16" s="21">
        <f t="shared" si="0"/>
        <v>5</v>
      </c>
      <c r="C16" s="18" t="s">
        <v>23</v>
      </c>
      <c r="D16" s="19" t="s">
        <v>24</v>
      </c>
      <c r="E16" s="19" t="s">
        <v>16</v>
      </c>
      <c r="F16" s="20">
        <v>155</v>
      </c>
    </row>
    <row r="17" spans="2:6" ht="24" customHeight="1" thickBot="1">
      <c r="B17" s="21">
        <f t="shared" si="0"/>
        <v>6</v>
      </c>
      <c r="C17" s="18" t="s">
        <v>25</v>
      </c>
      <c r="D17" s="19" t="s">
        <v>26</v>
      </c>
      <c r="E17" s="19" t="s">
        <v>27</v>
      </c>
      <c r="F17" s="20">
        <v>269.64</v>
      </c>
    </row>
    <row r="18" spans="2:6" ht="15" customHeight="1" thickBot="1">
      <c r="B18" s="13" t="s">
        <v>9</v>
      </c>
      <c r="C18" s="14"/>
      <c r="D18" s="14"/>
      <c r="E18" s="15" t="s">
        <v>28</v>
      </c>
      <c r="F18" s="16"/>
    </row>
    <row r="19" spans="2:6" ht="24" customHeight="1">
      <c r="B19" s="17">
        <v>7</v>
      </c>
      <c r="C19" s="22" t="s">
        <v>29</v>
      </c>
      <c r="D19" s="23" t="s">
        <v>30</v>
      </c>
      <c r="E19" s="23" t="s">
        <v>31</v>
      </c>
      <c r="F19" s="24">
        <v>2310</v>
      </c>
    </row>
    <row r="20" spans="2:6" ht="24" customHeight="1">
      <c r="B20" s="25">
        <f>B19+1</f>
        <v>8</v>
      </c>
      <c r="C20" s="18" t="s">
        <v>32</v>
      </c>
      <c r="D20" s="19" t="s">
        <v>33</v>
      </c>
      <c r="E20" s="19" t="s">
        <v>34</v>
      </c>
      <c r="F20" s="26">
        <v>2310</v>
      </c>
    </row>
    <row r="21" spans="2:6" ht="24" customHeight="1">
      <c r="B21" s="25">
        <f t="shared" ref="B21:B36" si="1">B20+1</f>
        <v>9</v>
      </c>
      <c r="C21" s="18" t="s">
        <v>35</v>
      </c>
      <c r="D21" s="19" t="s">
        <v>36</v>
      </c>
      <c r="E21" s="19" t="s">
        <v>37</v>
      </c>
      <c r="F21" s="26">
        <v>6973.85</v>
      </c>
    </row>
    <row r="22" spans="2:6" ht="24" customHeight="1">
      <c r="B22" s="25">
        <f t="shared" si="1"/>
        <v>10</v>
      </c>
      <c r="C22" s="18" t="s">
        <v>38</v>
      </c>
      <c r="D22" s="19" t="s">
        <v>39</v>
      </c>
      <c r="E22" s="19" t="s">
        <v>37</v>
      </c>
      <c r="F22" s="26">
        <v>260</v>
      </c>
    </row>
    <row r="23" spans="2:6" ht="24" customHeight="1">
      <c r="B23" s="25">
        <f t="shared" si="1"/>
        <v>11</v>
      </c>
      <c r="C23" s="18" t="s">
        <v>40</v>
      </c>
      <c r="D23" s="19" t="s">
        <v>41</v>
      </c>
      <c r="E23" s="19" t="s">
        <v>42</v>
      </c>
      <c r="F23" s="26">
        <v>210</v>
      </c>
    </row>
    <row r="24" spans="2:6" ht="24" customHeight="1">
      <c r="B24" s="25">
        <f t="shared" si="1"/>
        <v>12</v>
      </c>
      <c r="C24" s="18" t="s">
        <v>43</v>
      </c>
      <c r="D24" s="19" t="s">
        <v>44</v>
      </c>
      <c r="E24" s="19" t="s">
        <v>45</v>
      </c>
      <c r="F24" s="26">
        <v>3538</v>
      </c>
    </row>
    <row r="25" spans="2:6" ht="24" customHeight="1">
      <c r="B25" s="25">
        <f t="shared" si="1"/>
        <v>13</v>
      </c>
      <c r="C25" s="18" t="s">
        <v>46</v>
      </c>
      <c r="D25" s="19" t="s">
        <v>47</v>
      </c>
      <c r="E25" s="19" t="s">
        <v>45</v>
      </c>
      <c r="F25" s="26">
        <v>1573.52</v>
      </c>
    </row>
    <row r="26" spans="2:6" ht="24" customHeight="1">
      <c r="B26" s="25">
        <f t="shared" si="1"/>
        <v>14</v>
      </c>
      <c r="C26" s="18" t="s">
        <v>48</v>
      </c>
      <c r="D26" s="19" t="s">
        <v>49</v>
      </c>
      <c r="E26" s="19" t="s">
        <v>50</v>
      </c>
      <c r="F26" s="26">
        <v>210</v>
      </c>
    </row>
    <row r="27" spans="2:6" ht="24" customHeight="1">
      <c r="B27" s="25">
        <f t="shared" si="1"/>
        <v>15</v>
      </c>
      <c r="C27" s="18" t="s">
        <v>51</v>
      </c>
      <c r="D27" s="19" t="s">
        <v>52</v>
      </c>
      <c r="E27" s="19" t="s">
        <v>53</v>
      </c>
      <c r="F27" s="26">
        <v>630</v>
      </c>
    </row>
    <row r="28" spans="2:6" ht="24" customHeight="1">
      <c r="B28" s="25">
        <f t="shared" si="1"/>
        <v>16</v>
      </c>
      <c r="C28" s="18" t="s">
        <v>54</v>
      </c>
      <c r="D28" s="19" t="s">
        <v>55</v>
      </c>
      <c r="E28" s="19" t="s">
        <v>56</v>
      </c>
      <c r="F28" s="26">
        <v>53</v>
      </c>
    </row>
    <row r="29" spans="2:6" ht="24" customHeight="1">
      <c r="B29" s="25">
        <f t="shared" si="1"/>
        <v>17</v>
      </c>
      <c r="C29" s="18" t="s">
        <v>57</v>
      </c>
      <c r="D29" s="19" t="s">
        <v>58</v>
      </c>
      <c r="E29" s="19" t="s">
        <v>59</v>
      </c>
      <c r="F29" s="26">
        <v>2310</v>
      </c>
    </row>
    <row r="30" spans="2:6" ht="24" customHeight="1">
      <c r="B30" s="25">
        <f t="shared" si="1"/>
        <v>18</v>
      </c>
      <c r="C30" s="18" t="s">
        <v>60</v>
      </c>
      <c r="D30" s="19" t="s">
        <v>61</v>
      </c>
      <c r="E30" s="19" t="s">
        <v>62</v>
      </c>
      <c r="F30" s="26">
        <v>2310</v>
      </c>
    </row>
    <row r="31" spans="2:6" ht="24" customHeight="1">
      <c r="B31" s="25">
        <f t="shared" si="1"/>
        <v>19</v>
      </c>
      <c r="C31" s="18" t="s">
        <v>63</v>
      </c>
      <c r="D31" s="19" t="s">
        <v>64</v>
      </c>
      <c r="E31" s="19" t="s">
        <v>65</v>
      </c>
      <c r="F31" s="26">
        <v>2310</v>
      </c>
    </row>
    <row r="32" spans="2:6" ht="24" customHeight="1">
      <c r="B32" s="25">
        <f t="shared" si="1"/>
        <v>20</v>
      </c>
      <c r="C32" s="18" t="s">
        <v>66</v>
      </c>
      <c r="D32" s="19" t="s">
        <v>67</v>
      </c>
      <c r="E32" s="19" t="s">
        <v>68</v>
      </c>
      <c r="F32" s="26">
        <v>505</v>
      </c>
    </row>
    <row r="33" spans="2:6" ht="24" customHeight="1">
      <c r="B33" s="25">
        <f t="shared" si="1"/>
        <v>21</v>
      </c>
      <c r="C33" s="18" t="s">
        <v>69</v>
      </c>
      <c r="D33" s="19" t="s">
        <v>70</v>
      </c>
      <c r="E33" s="19" t="s">
        <v>71</v>
      </c>
      <c r="F33" s="26">
        <v>598</v>
      </c>
    </row>
    <row r="34" spans="2:6" ht="24" customHeight="1">
      <c r="B34" s="25">
        <f t="shared" si="1"/>
        <v>22</v>
      </c>
      <c r="C34" s="18" t="s">
        <v>72</v>
      </c>
      <c r="D34" s="19" t="s">
        <v>73</v>
      </c>
      <c r="E34" s="19" t="s">
        <v>74</v>
      </c>
      <c r="F34" s="26">
        <v>210</v>
      </c>
    </row>
    <row r="35" spans="2:6" ht="24" customHeight="1">
      <c r="B35" s="25">
        <f t="shared" si="1"/>
        <v>23</v>
      </c>
      <c r="C35" s="18" t="s">
        <v>75</v>
      </c>
      <c r="D35" s="19" t="s">
        <v>76</v>
      </c>
      <c r="E35" s="19" t="s">
        <v>77</v>
      </c>
      <c r="F35" s="26">
        <v>610</v>
      </c>
    </row>
    <row r="36" spans="2:6" ht="24" customHeight="1">
      <c r="B36" s="25">
        <f t="shared" si="1"/>
        <v>24</v>
      </c>
      <c r="C36" s="18" t="s">
        <v>78</v>
      </c>
      <c r="D36" s="19" t="s">
        <v>79</v>
      </c>
      <c r="E36" s="19" t="s">
        <v>80</v>
      </c>
      <c r="F36" s="26">
        <v>2310</v>
      </c>
    </row>
    <row r="37" spans="2:6" ht="24" customHeight="1" thickBot="1">
      <c r="B37" s="27">
        <f>B36+1</f>
        <v>25</v>
      </c>
      <c r="C37" s="28" t="s">
        <v>81</v>
      </c>
      <c r="D37" s="29" t="s">
        <v>82</v>
      </c>
      <c r="E37" s="29" t="s">
        <v>83</v>
      </c>
      <c r="F37" s="30">
        <v>1470</v>
      </c>
    </row>
    <row r="46" spans="2:6" ht="8.25" customHeight="1" thickBot="1"/>
    <row r="47" spans="2:6" ht="24" customHeight="1">
      <c r="B47" s="17">
        <v>26</v>
      </c>
      <c r="C47" s="22" t="s">
        <v>84</v>
      </c>
      <c r="D47" s="23" t="s">
        <v>85</v>
      </c>
      <c r="E47" s="23" t="s">
        <v>86</v>
      </c>
      <c r="F47" s="24">
        <v>2310</v>
      </c>
    </row>
    <row r="48" spans="2:6" ht="24" customHeight="1">
      <c r="B48" s="25">
        <f>B47+1</f>
        <v>27</v>
      </c>
      <c r="C48" s="18" t="s">
        <v>87</v>
      </c>
      <c r="D48" s="19" t="s">
        <v>88</v>
      </c>
      <c r="E48" s="19" t="s">
        <v>42</v>
      </c>
      <c r="F48" s="26">
        <v>139</v>
      </c>
    </row>
    <row r="49" spans="2:6" ht="24" customHeight="1">
      <c r="B49" s="25">
        <f t="shared" ref="B49:B75" si="2">B48+1</f>
        <v>28</v>
      </c>
      <c r="C49" s="18" t="s">
        <v>89</v>
      </c>
      <c r="D49" s="19" t="s">
        <v>90</v>
      </c>
      <c r="E49" s="19" t="s">
        <v>37</v>
      </c>
      <c r="F49" s="26">
        <v>12222.49</v>
      </c>
    </row>
    <row r="50" spans="2:6" ht="24" customHeight="1">
      <c r="B50" s="25">
        <f t="shared" si="2"/>
        <v>29</v>
      </c>
      <c r="C50" s="18" t="s">
        <v>91</v>
      </c>
      <c r="D50" s="19" t="s">
        <v>92</v>
      </c>
      <c r="E50" s="19" t="s">
        <v>37</v>
      </c>
      <c r="F50" s="26">
        <v>17753.36</v>
      </c>
    </row>
    <row r="51" spans="2:6" ht="24" customHeight="1">
      <c r="B51" s="25">
        <f t="shared" si="2"/>
        <v>30</v>
      </c>
      <c r="C51" s="18" t="s">
        <v>93</v>
      </c>
      <c r="D51" s="19" t="s">
        <v>94</v>
      </c>
      <c r="E51" s="19" t="s">
        <v>95</v>
      </c>
      <c r="F51" s="26">
        <v>65</v>
      </c>
    </row>
    <row r="52" spans="2:6" ht="24" customHeight="1">
      <c r="B52" s="25">
        <f t="shared" si="2"/>
        <v>31</v>
      </c>
      <c r="C52" s="18" t="s">
        <v>96</v>
      </c>
      <c r="D52" s="19" t="s">
        <v>97</v>
      </c>
      <c r="E52" s="19" t="s">
        <v>98</v>
      </c>
      <c r="F52" s="26">
        <v>2310</v>
      </c>
    </row>
    <row r="53" spans="2:6" ht="24" customHeight="1">
      <c r="B53" s="25">
        <f t="shared" si="2"/>
        <v>32</v>
      </c>
      <c r="C53" s="18" t="s">
        <v>99</v>
      </c>
      <c r="D53" s="19" t="s">
        <v>100</v>
      </c>
      <c r="E53" s="19" t="s">
        <v>59</v>
      </c>
      <c r="F53" s="26">
        <v>604</v>
      </c>
    </row>
    <row r="54" spans="2:6" ht="24" customHeight="1">
      <c r="B54" s="25">
        <f t="shared" si="2"/>
        <v>33</v>
      </c>
      <c r="C54" s="18" t="s">
        <v>101</v>
      </c>
      <c r="D54" s="19" t="s">
        <v>102</v>
      </c>
      <c r="E54" s="19" t="s">
        <v>103</v>
      </c>
      <c r="F54" s="26">
        <v>1050</v>
      </c>
    </row>
    <row r="55" spans="2:6" ht="24" customHeight="1">
      <c r="B55" s="25">
        <f t="shared" si="2"/>
        <v>34</v>
      </c>
      <c r="C55" s="18" t="s">
        <v>104</v>
      </c>
      <c r="D55" s="19" t="s">
        <v>105</v>
      </c>
      <c r="E55" s="19" t="s">
        <v>106</v>
      </c>
      <c r="F55" s="26">
        <v>1050</v>
      </c>
    </row>
    <row r="56" spans="2:6" ht="24" customHeight="1">
      <c r="B56" s="25">
        <f t="shared" si="2"/>
        <v>35</v>
      </c>
      <c r="C56" s="18" t="s">
        <v>107</v>
      </c>
      <c r="D56" s="19" t="s">
        <v>108</v>
      </c>
      <c r="E56" s="19" t="s">
        <v>109</v>
      </c>
      <c r="F56" s="26">
        <v>1050</v>
      </c>
    </row>
    <row r="57" spans="2:6" ht="24" customHeight="1">
      <c r="B57" s="25">
        <f t="shared" si="2"/>
        <v>36</v>
      </c>
      <c r="C57" s="18" t="s">
        <v>110</v>
      </c>
      <c r="D57" s="19" t="s">
        <v>111</v>
      </c>
      <c r="E57" s="19" t="s">
        <v>106</v>
      </c>
      <c r="F57" s="26">
        <v>50</v>
      </c>
    </row>
    <row r="58" spans="2:6" ht="24" customHeight="1">
      <c r="B58" s="25">
        <f t="shared" si="2"/>
        <v>37</v>
      </c>
      <c r="C58" s="18" t="s">
        <v>112</v>
      </c>
      <c r="D58" s="19" t="s">
        <v>113</v>
      </c>
      <c r="E58" s="19" t="s">
        <v>114</v>
      </c>
      <c r="F58" s="26">
        <v>130</v>
      </c>
    </row>
    <row r="59" spans="2:6" ht="24" customHeight="1">
      <c r="B59" s="25">
        <f>B58+1</f>
        <v>38</v>
      </c>
      <c r="C59" s="18" t="s">
        <v>115</v>
      </c>
      <c r="D59" s="19" t="s">
        <v>116</v>
      </c>
      <c r="E59" s="19" t="s">
        <v>117</v>
      </c>
      <c r="F59" s="26">
        <v>140</v>
      </c>
    </row>
    <row r="60" spans="2:6" ht="24" customHeight="1">
      <c r="B60" s="25">
        <f t="shared" si="2"/>
        <v>39</v>
      </c>
      <c r="C60" s="18" t="s">
        <v>118</v>
      </c>
      <c r="D60" s="19" t="s">
        <v>119</v>
      </c>
      <c r="E60" s="19" t="s">
        <v>117</v>
      </c>
      <c r="F60" s="26">
        <v>120</v>
      </c>
    </row>
    <row r="61" spans="2:6" ht="24" customHeight="1">
      <c r="B61" s="25">
        <f t="shared" si="2"/>
        <v>40</v>
      </c>
      <c r="C61" s="18" t="s">
        <v>120</v>
      </c>
      <c r="D61" s="19" t="s">
        <v>121</v>
      </c>
      <c r="E61" s="19" t="s">
        <v>117</v>
      </c>
      <c r="F61" s="26">
        <v>101</v>
      </c>
    </row>
    <row r="62" spans="2:6" ht="24" customHeight="1">
      <c r="B62" s="25">
        <f t="shared" si="2"/>
        <v>41</v>
      </c>
      <c r="C62" s="18" t="s">
        <v>122</v>
      </c>
      <c r="D62" s="19" t="s">
        <v>123</v>
      </c>
      <c r="E62" s="19" t="s">
        <v>124</v>
      </c>
      <c r="F62" s="26">
        <v>210</v>
      </c>
    </row>
    <row r="63" spans="2:6" ht="24" customHeight="1">
      <c r="B63" s="25">
        <f t="shared" si="2"/>
        <v>42</v>
      </c>
      <c r="C63" s="18" t="s">
        <v>125</v>
      </c>
      <c r="D63" s="19" t="s">
        <v>126</v>
      </c>
      <c r="E63" s="19" t="s">
        <v>124</v>
      </c>
      <c r="F63" s="26">
        <v>630</v>
      </c>
    </row>
    <row r="64" spans="2:6" ht="24" customHeight="1">
      <c r="B64" s="25">
        <f t="shared" si="2"/>
        <v>43</v>
      </c>
      <c r="C64" s="18" t="s">
        <v>127</v>
      </c>
      <c r="D64" s="19" t="s">
        <v>128</v>
      </c>
      <c r="E64" s="19" t="s">
        <v>129</v>
      </c>
      <c r="F64" s="26">
        <v>1050</v>
      </c>
    </row>
    <row r="65" spans="2:6" ht="24" customHeight="1">
      <c r="B65" s="25">
        <f t="shared" si="2"/>
        <v>44</v>
      </c>
      <c r="C65" s="18" t="s">
        <v>130</v>
      </c>
      <c r="D65" s="19" t="s">
        <v>131</v>
      </c>
      <c r="E65" s="19" t="s">
        <v>132</v>
      </c>
      <c r="F65" s="26">
        <v>1050</v>
      </c>
    </row>
    <row r="66" spans="2:6" ht="24" customHeight="1">
      <c r="B66" s="25">
        <f t="shared" si="2"/>
        <v>45</v>
      </c>
      <c r="C66" s="18" t="s">
        <v>133</v>
      </c>
      <c r="D66" s="19" t="s">
        <v>134</v>
      </c>
      <c r="E66" s="19" t="s">
        <v>135</v>
      </c>
      <c r="F66" s="26">
        <v>1470</v>
      </c>
    </row>
    <row r="67" spans="2:6" ht="24" customHeight="1">
      <c r="B67" s="25">
        <f t="shared" si="2"/>
        <v>46</v>
      </c>
      <c r="C67" s="18" t="s">
        <v>136</v>
      </c>
      <c r="D67" s="19" t="s">
        <v>137</v>
      </c>
      <c r="E67" s="19" t="s">
        <v>138</v>
      </c>
      <c r="F67" s="26">
        <v>1050</v>
      </c>
    </row>
    <row r="68" spans="2:6" ht="24" customHeight="1">
      <c r="B68" s="25">
        <f t="shared" si="2"/>
        <v>47</v>
      </c>
      <c r="C68" s="18" t="s">
        <v>139</v>
      </c>
      <c r="D68" s="19" t="s">
        <v>140</v>
      </c>
      <c r="E68" s="19" t="s">
        <v>141</v>
      </c>
      <c r="F68" s="26">
        <v>76</v>
      </c>
    </row>
    <row r="69" spans="2:6" ht="24" customHeight="1">
      <c r="B69" s="25">
        <f t="shared" si="2"/>
        <v>48</v>
      </c>
      <c r="C69" s="18" t="s">
        <v>142</v>
      </c>
      <c r="D69" s="19" t="s">
        <v>143</v>
      </c>
      <c r="E69" s="19" t="s">
        <v>144</v>
      </c>
      <c r="F69" s="26">
        <v>1050</v>
      </c>
    </row>
    <row r="70" spans="2:6" ht="24" customHeight="1">
      <c r="B70" s="25">
        <f>B69+1</f>
        <v>49</v>
      </c>
      <c r="C70" s="18" t="s">
        <v>145</v>
      </c>
      <c r="D70" s="19" t="s">
        <v>146</v>
      </c>
      <c r="E70" s="19" t="s">
        <v>45</v>
      </c>
      <c r="F70" s="26">
        <v>4448</v>
      </c>
    </row>
    <row r="71" spans="2:6" ht="24" customHeight="1">
      <c r="B71" s="25">
        <f t="shared" si="2"/>
        <v>50</v>
      </c>
      <c r="C71" s="18" t="s">
        <v>147</v>
      </c>
      <c r="D71" s="19" t="s">
        <v>148</v>
      </c>
      <c r="E71" s="19" t="s">
        <v>149</v>
      </c>
      <c r="F71" s="26">
        <v>1050</v>
      </c>
    </row>
    <row r="72" spans="2:6" ht="24" customHeight="1">
      <c r="B72" s="25">
        <f t="shared" si="2"/>
        <v>51</v>
      </c>
      <c r="C72" s="18" t="s">
        <v>150</v>
      </c>
      <c r="D72" s="19" t="s">
        <v>151</v>
      </c>
      <c r="E72" s="19" t="s">
        <v>37</v>
      </c>
      <c r="F72" s="26">
        <v>3851.34</v>
      </c>
    </row>
    <row r="73" spans="2:6" ht="24" customHeight="1">
      <c r="B73" s="25">
        <f t="shared" si="2"/>
        <v>52</v>
      </c>
      <c r="C73" s="18" t="s">
        <v>152</v>
      </c>
      <c r="D73" s="19" t="s">
        <v>153</v>
      </c>
      <c r="E73" s="19" t="s">
        <v>154</v>
      </c>
      <c r="F73" s="26">
        <v>1890</v>
      </c>
    </row>
    <row r="74" spans="2:6" ht="24" customHeight="1">
      <c r="B74" s="25">
        <f t="shared" si="2"/>
        <v>53</v>
      </c>
      <c r="C74" s="18" t="s">
        <v>155</v>
      </c>
      <c r="D74" s="19" t="s">
        <v>156</v>
      </c>
      <c r="E74" s="19" t="s">
        <v>157</v>
      </c>
      <c r="F74" s="26">
        <v>1890</v>
      </c>
    </row>
    <row r="75" spans="2:6" ht="24" customHeight="1" thickBot="1">
      <c r="B75" s="27">
        <f t="shared" si="2"/>
        <v>54</v>
      </c>
      <c r="C75" s="28" t="s">
        <v>158</v>
      </c>
      <c r="D75" s="29" t="s">
        <v>159</v>
      </c>
      <c r="E75" s="29" t="s">
        <v>160</v>
      </c>
      <c r="F75" s="30">
        <v>1890</v>
      </c>
    </row>
    <row r="76" spans="2:6">
      <c r="C76" s="31"/>
      <c r="D76" s="31"/>
      <c r="E76" s="31"/>
      <c r="F76" s="32"/>
    </row>
    <row r="77" spans="2:6">
      <c r="C77" s="31"/>
      <c r="D77" s="31"/>
      <c r="E77" s="31"/>
      <c r="F77" s="32"/>
    </row>
    <row r="85" spans="2:6" ht="8.25" customHeight="1" thickBot="1"/>
    <row r="86" spans="2:6" ht="24" customHeight="1">
      <c r="B86" s="17">
        <f>B75+1</f>
        <v>55</v>
      </c>
      <c r="C86" s="22" t="s">
        <v>161</v>
      </c>
      <c r="D86" s="23" t="s">
        <v>162</v>
      </c>
      <c r="E86" s="23" t="s">
        <v>163</v>
      </c>
      <c r="F86" s="24">
        <v>630</v>
      </c>
    </row>
    <row r="87" spans="2:6" ht="24" customHeight="1">
      <c r="B87" s="25">
        <f>B86+1</f>
        <v>56</v>
      </c>
      <c r="C87" s="18" t="s">
        <v>164</v>
      </c>
      <c r="D87" s="19" t="s">
        <v>165</v>
      </c>
      <c r="E87" s="19" t="s">
        <v>166</v>
      </c>
      <c r="F87" s="26">
        <v>1059</v>
      </c>
    </row>
    <row r="88" spans="2:6" ht="24" customHeight="1">
      <c r="B88" s="25">
        <f t="shared" ref="B88:B127" si="3">B87+1</f>
        <v>57</v>
      </c>
      <c r="C88" s="18" t="s">
        <v>167</v>
      </c>
      <c r="D88" s="19" t="s">
        <v>168</v>
      </c>
      <c r="E88" s="19" t="s">
        <v>166</v>
      </c>
      <c r="F88" s="26">
        <v>10271.65</v>
      </c>
    </row>
    <row r="89" spans="2:6" ht="24" customHeight="1">
      <c r="B89" s="25">
        <f t="shared" si="3"/>
        <v>58</v>
      </c>
      <c r="C89" s="18" t="s">
        <v>169</v>
      </c>
      <c r="D89" s="19" t="s">
        <v>170</v>
      </c>
      <c r="E89" s="19" t="s">
        <v>166</v>
      </c>
      <c r="F89" s="26">
        <v>9019.57</v>
      </c>
    </row>
    <row r="90" spans="2:6" ht="24" customHeight="1">
      <c r="B90" s="25">
        <f t="shared" si="3"/>
        <v>59</v>
      </c>
      <c r="C90" s="18" t="s">
        <v>171</v>
      </c>
      <c r="D90" s="19" t="s">
        <v>172</v>
      </c>
      <c r="E90" s="19" t="s">
        <v>173</v>
      </c>
      <c r="F90" s="26">
        <v>630</v>
      </c>
    </row>
    <row r="91" spans="2:6" ht="24" customHeight="1">
      <c r="B91" s="25">
        <f t="shared" si="3"/>
        <v>60</v>
      </c>
      <c r="C91" s="18" t="s">
        <v>174</v>
      </c>
      <c r="D91" s="19" t="s">
        <v>175</v>
      </c>
      <c r="E91" s="19" t="s">
        <v>176</v>
      </c>
      <c r="F91" s="26">
        <v>630</v>
      </c>
    </row>
    <row r="92" spans="2:6" ht="24" customHeight="1">
      <c r="B92" s="25">
        <f t="shared" si="3"/>
        <v>61</v>
      </c>
      <c r="C92" s="18" t="s">
        <v>177</v>
      </c>
      <c r="D92" s="19" t="s">
        <v>178</v>
      </c>
      <c r="E92" s="19" t="s">
        <v>179</v>
      </c>
      <c r="F92" s="26">
        <v>10000</v>
      </c>
    </row>
    <row r="93" spans="2:6" ht="24" customHeight="1">
      <c r="B93" s="25">
        <f t="shared" si="3"/>
        <v>62</v>
      </c>
      <c r="C93" s="18" t="s">
        <v>180</v>
      </c>
      <c r="D93" s="19" t="s">
        <v>181</v>
      </c>
      <c r="E93" s="19" t="s">
        <v>45</v>
      </c>
      <c r="F93" s="26">
        <v>2633</v>
      </c>
    </row>
    <row r="94" spans="2:6" ht="24" customHeight="1">
      <c r="B94" s="25">
        <f t="shared" si="3"/>
        <v>63</v>
      </c>
      <c r="C94" s="18" t="s">
        <v>182</v>
      </c>
      <c r="D94" s="19" t="s">
        <v>183</v>
      </c>
      <c r="E94" s="19" t="s">
        <v>45</v>
      </c>
      <c r="F94" s="26">
        <v>1980.5</v>
      </c>
    </row>
    <row r="95" spans="2:6" ht="24" customHeight="1">
      <c r="B95" s="25">
        <f t="shared" si="3"/>
        <v>64</v>
      </c>
      <c r="C95" s="18" t="s">
        <v>184</v>
      </c>
      <c r="D95" s="19" t="s">
        <v>185</v>
      </c>
      <c r="E95" s="19" t="s">
        <v>186</v>
      </c>
      <c r="F95" s="26">
        <v>210</v>
      </c>
    </row>
    <row r="96" spans="2:6" ht="24" customHeight="1">
      <c r="B96" s="25">
        <f t="shared" si="3"/>
        <v>65</v>
      </c>
      <c r="C96" s="18" t="s">
        <v>187</v>
      </c>
      <c r="D96" s="19" t="s">
        <v>188</v>
      </c>
      <c r="E96" s="19" t="s">
        <v>166</v>
      </c>
      <c r="F96" s="26">
        <v>6123.31</v>
      </c>
    </row>
    <row r="97" spans="2:6" ht="24" customHeight="1">
      <c r="B97" s="25">
        <f t="shared" si="3"/>
        <v>66</v>
      </c>
      <c r="C97" s="18" t="s">
        <v>189</v>
      </c>
      <c r="D97" s="19" t="s">
        <v>190</v>
      </c>
      <c r="E97" s="19" t="s">
        <v>37</v>
      </c>
      <c r="F97" s="26">
        <v>1103</v>
      </c>
    </row>
    <row r="98" spans="2:6" ht="24" customHeight="1">
      <c r="B98" s="25">
        <f t="shared" si="3"/>
        <v>67</v>
      </c>
      <c r="C98" s="18" t="s">
        <v>191</v>
      </c>
      <c r="D98" s="19" t="s">
        <v>192</v>
      </c>
      <c r="E98" s="19" t="s">
        <v>37</v>
      </c>
      <c r="F98" s="26">
        <v>2376</v>
      </c>
    </row>
    <row r="99" spans="2:6" ht="24" customHeight="1">
      <c r="B99" s="25">
        <f t="shared" si="3"/>
        <v>68</v>
      </c>
      <c r="C99" s="18" t="s">
        <v>193</v>
      </c>
      <c r="D99" s="19" t="s">
        <v>194</v>
      </c>
      <c r="E99" s="19" t="s">
        <v>166</v>
      </c>
      <c r="F99" s="26">
        <v>1890</v>
      </c>
    </row>
    <row r="100" spans="2:6" ht="24" customHeight="1">
      <c r="B100" s="25">
        <f t="shared" si="3"/>
        <v>69</v>
      </c>
      <c r="C100" s="18" t="s">
        <v>195</v>
      </c>
      <c r="D100" s="19" t="s">
        <v>196</v>
      </c>
      <c r="E100" s="19" t="s">
        <v>166</v>
      </c>
      <c r="F100" s="26">
        <v>1890</v>
      </c>
    </row>
    <row r="101" spans="2:6" ht="24" customHeight="1">
      <c r="B101" s="25">
        <f t="shared" si="3"/>
        <v>70</v>
      </c>
      <c r="C101" s="18" t="s">
        <v>197</v>
      </c>
      <c r="D101" s="19" t="s">
        <v>198</v>
      </c>
      <c r="E101" s="19" t="s">
        <v>166</v>
      </c>
      <c r="F101" s="26">
        <v>1403.81</v>
      </c>
    </row>
    <row r="102" spans="2:6" ht="24" customHeight="1">
      <c r="B102" s="25">
        <f t="shared" si="3"/>
        <v>71</v>
      </c>
      <c r="C102" s="18" t="s">
        <v>199</v>
      </c>
      <c r="D102" s="19" t="s">
        <v>200</v>
      </c>
      <c r="E102" s="19" t="s">
        <v>201</v>
      </c>
      <c r="F102" s="26">
        <v>630</v>
      </c>
    </row>
    <row r="103" spans="2:6" ht="22.5">
      <c r="B103" s="25">
        <f t="shared" si="3"/>
        <v>72</v>
      </c>
      <c r="C103" s="18" t="s">
        <v>202</v>
      </c>
      <c r="D103" s="19" t="s">
        <v>203</v>
      </c>
      <c r="E103" s="19" t="s">
        <v>117</v>
      </c>
      <c r="F103" s="26">
        <v>630</v>
      </c>
    </row>
    <row r="104" spans="2:6">
      <c r="B104" s="25">
        <f t="shared" si="3"/>
        <v>73</v>
      </c>
      <c r="C104" s="18" t="s">
        <v>204</v>
      </c>
      <c r="D104" s="19" t="s">
        <v>205</v>
      </c>
      <c r="E104" s="19" t="s">
        <v>45</v>
      </c>
      <c r="F104" s="26">
        <v>7457.1</v>
      </c>
    </row>
    <row r="105" spans="2:6">
      <c r="B105" s="25">
        <f t="shared" si="3"/>
        <v>74</v>
      </c>
      <c r="C105" s="18" t="s">
        <v>206</v>
      </c>
      <c r="D105" s="19" t="s">
        <v>207</v>
      </c>
      <c r="E105" s="19" t="s">
        <v>208</v>
      </c>
      <c r="F105" s="26">
        <v>1050</v>
      </c>
    </row>
    <row r="106" spans="2:6">
      <c r="B106" s="25">
        <f t="shared" si="3"/>
        <v>75</v>
      </c>
      <c r="C106" s="18" t="s">
        <v>209</v>
      </c>
      <c r="D106" s="19" t="s">
        <v>210</v>
      </c>
      <c r="E106" s="19" t="s">
        <v>135</v>
      </c>
      <c r="F106" s="26">
        <v>1050</v>
      </c>
    </row>
    <row r="107" spans="2:6">
      <c r="B107" s="25">
        <f t="shared" si="3"/>
        <v>76</v>
      </c>
      <c r="C107" s="18" t="s">
        <v>211</v>
      </c>
      <c r="D107" s="19" t="s">
        <v>212</v>
      </c>
      <c r="E107" s="19" t="s">
        <v>37</v>
      </c>
      <c r="F107" s="26">
        <v>2258</v>
      </c>
    </row>
    <row r="108" spans="2:6">
      <c r="B108" s="25">
        <f t="shared" si="3"/>
        <v>77</v>
      </c>
      <c r="C108" s="18" t="s">
        <v>213</v>
      </c>
      <c r="D108" s="19" t="s">
        <v>214</v>
      </c>
      <c r="E108" s="19" t="s">
        <v>37</v>
      </c>
      <c r="F108" s="26">
        <v>5537.8</v>
      </c>
    </row>
    <row r="109" spans="2:6" ht="22.5">
      <c r="B109" s="25">
        <f t="shared" si="3"/>
        <v>78</v>
      </c>
      <c r="C109" s="18" t="s">
        <v>215</v>
      </c>
      <c r="D109" s="19" t="s">
        <v>216</v>
      </c>
      <c r="E109" s="19" t="s">
        <v>217</v>
      </c>
      <c r="F109" s="26">
        <v>2310</v>
      </c>
    </row>
    <row r="110" spans="2:6" ht="22.5">
      <c r="B110" s="25">
        <f t="shared" si="3"/>
        <v>79</v>
      </c>
      <c r="C110" s="18" t="s">
        <v>218</v>
      </c>
      <c r="D110" s="19" t="s">
        <v>219</v>
      </c>
      <c r="E110" s="19" t="s">
        <v>31</v>
      </c>
      <c r="F110" s="26">
        <v>2310</v>
      </c>
    </row>
    <row r="111" spans="2:6" ht="22.5">
      <c r="B111" s="25">
        <f t="shared" si="3"/>
        <v>80</v>
      </c>
      <c r="C111" s="18" t="s">
        <v>220</v>
      </c>
      <c r="D111" s="19" t="s">
        <v>221</v>
      </c>
      <c r="E111" s="19" t="s">
        <v>222</v>
      </c>
      <c r="F111" s="26">
        <v>70</v>
      </c>
    </row>
    <row r="112" spans="2:6">
      <c r="B112" s="25">
        <f t="shared" si="3"/>
        <v>81</v>
      </c>
      <c r="C112" s="18" t="s">
        <v>223</v>
      </c>
      <c r="D112" s="19" t="s">
        <v>224</v>
      </c>
      <c r="E112" s="19" t="s">
        <v>80</v>
      </c>
      <c r="F112" s="26">
        <v>2310</v>
      </c>
    </row>
    <row r="113" spans="2:7" ht="22.5">
      <c r="B113" s="25">
        <f t="shared" si="3"/>
        <v>82</v>
      </c>
      <c r="C113" s="18" t="s">
        <v>225</v>
      </c>
      <c r="D113" s="19" t="s">
        <v>226</v>
      </c>
      <c r="E113" s="19" t="s">
        <v>34</v>
      </c>
      <c r="F113" s="26">
        <v>2310</v>
      </c>
    </row>
    <row r="114" spans="2:7" ht="15.75" thickBot="1">
      <c r="B114" s="27">
        <f t="shared" si="3"/>
        <v>83</v>
      </c>
      <c r="C114" s="28" t="s">
        <v>227</v>
      </c>
      <c r="D114" s="29" t="s">
        <v>228</v>
      </c>
      <c r="E114" s="29" t="s">
        <v>229</v>
      </c>
      <c r="F114" s="30">
        <v>2310</v>
      </c>
    </row>
    <row r="115" spans="2:7">
      <c r="C115" s="31"/>
      <c r="D115" s="31"/>
      <c r="E115" s="31"/>
      <c r="F115" s="32"/>
    </row>
    <row r="116" spans="2:7">
      <c r="C116" s="31"/>
      <c r="D116" s="31"/>
      <c r="E116" s="31"/>
      <c r="F116" s="32"/>
    </row>
    <row r="117" spans="2:7">
      <c r="C117" s="31"/>
      <c r="D117" s="31"/>
      <c r="E117" s="31"/>
      <c r="F117" s="32"/>
    </row>
    <row r="118" spans="2:7">
      <c r="C118" s="31"/>
      <c r="D118" s="31"/>
      <c r="E118" s="31"/>
      <c r="F118" s="32"/>
    </row>
    <row r="119" spans="2:7">
      <c r="C119" s="31"/>
      <c r="D119" s="31"/>
      <c r="E119" s="31"/>
      <c r="F119" s="32"/>
    </row>
    <row r="120" spans="2:7">
      <c r="C120" s="31"/>
      <c r="D120" s="31"/>
      <c r="E120" s="31"/>
      <c r="F120" s="32"/>
    </row>
    <row r="121" spans="2:7">
      <c r="C121" s="31"/>
      <c r="D121" s="31"/>
      <c r="E121" s="31"/>
      <c r="F121" s="32"/>
    </row>
    <row r="122" spans="2:7">
      <c r="C122" s="31"/>
      <c r="D122" s="31"/>
      <c r="E122" s="31"/>
      <c r="F122" s="32"/>
    </row>
    <row r="123" spans="2:7">
      <c r="C123" s="31"/>
      <c r="D123" s="31"/>
      <c r="E123" s="31"/>
      <c r="F123" s="32"/>
    </row>
    <row r="124" spans="2:7" ht="15.75" thickBot="1">
      <c r="C124" s="31"/>
      <c r="D124" s="31"/>
      <c r="E124" s="31"/>
      <c r="F124" s="32"/>
    </row>
    <row r="125" spans="2:7">
      <c r="B125" s="17">
        <f>B114+1</f>
        <v>84</v>
      </c>
      <c r="C125" s="22" t="s">
        <v>230</v>
      </c>
      <c r="D125" s="23" t="s">
        <v>231</v>
      </c>
      <c r="E125" s="23" t="s">
        <v>83</v>
      </c>
      <c r="F125" s="24">
        <v>80</v>
      </c>
      <c r="G125" s="33"/>
    </row>
    <row r="126" spans="2:7">
      <c r="B126" s="25">
        <f t="shared" si="3"/>
        <v>85</v>
      </c>
      <c r="C126" s="18" t="s">
        <v>232</v>
      </c>
      <c r="D126" s="19" t="s">
        <v>233</v>
      </c>
      <c r="E126" s="19" t="s">
        <v>71</v>
      </c>
      <c r="F126" s="26">
        <v>2310</v>
      </c>
      <c r="G126" s="34"/>
    </row>
    <row r="127" spans="2:7" ht="15.75" thickBot="1">
      <c r="B127" s="27">
        <f t="shared" si="3"/>
        <v>86</v>
      </c>
      <c r="C127" s="28" t="s">
        <v>234</v>
      </c>
      <c r="D127" s="29" t="s">
        <v>235</v>
      </c>
      <c r="E127" s="29" t="s">
        <v>236</v>
      </c>
      <c r="F127" s="30">
        <v>2310</v>
      </c>
      <c r="G127" s="34"/>
    </row>
    <row r="128" spans="2:7" ht="15.75" thickBot="1">
      <c r="B128" s="35" t="s">
        <v>237</v>
      </c>
      <c r="C128" s="36"/>
      <c r="D128" s="36"/>
      <c r="E128" s="37"/>
      <c r="F128" s="38">
        <f>SUM(F12:F127)</f>
        <v>188931.34</v>
      </c>
    </row>
  </sheetData>
  <mergeCells count="7">
    <mergeCell ref="B128:E128"/>
    <mergeCell ref="B7:F7"/>
    <mergeCell ref="B8:F8"/>
    <mergeCell ref="B11:D11"/>
    <mergeCell ref="E11:F11"/>
    <mergeCell ref="B18:D18"/>
    <mergeCell ref="E18:F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Pagos por 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KEVIN JOSE DEL AGUILA VARGAS</cp:lastModifiedBy>
  <dcterms:created xsi:type="dcterms:W3CDTF">2026-06-03T17:01:32Z</dcterms:created>
  <dcterms:modified xsi:type="dcterms:W3CDTF">2026-06-03T17:01:45Z</dcterms:modified>
</cp:coreProperties>
</file>