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delaguilav\Desktop\INFORMACIÓN PÚBLICA 2025\IP MENSUAL 2025\IP DIRECCION FINANCIERA MARZO 2025\IP UNIDAD DE TESORERIA - MARZO\"/>
    </mc:Choice>
  </mc:AlternateContent>
  <xr:revisionPtr revIDLastSave="0" documentId="8_{9E7A6E05-3341-405F-8D73-9BFC81E28A1C}" xr6:coauthVersionLast="47" xr6:coauthVersionMax="47" xr10:uidLastSave="{00000000-0000-0000-0000-000000000000}"/>
  <bookViews>
    <workbookView xWindow="-120" yWindow="-120" windowWidth="29040" windowHeight="15840" xr2:uid="{9065A730-D610-43FE-97F8-7C569CAFC3EB}"/>
  </bookViews>
  <sheets>
    <sheet name="Pagos por F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1" l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12" i="1"/>
  <c r="B13" i="1" s="1"/>
  <c r="B14" i="1" s="1"/>
  <c r="B15" i="1" s="1"/>
  <c r="B16" i="1" s="1"/>
  <c r="B17" i="1" s="1"/>
  <c r="B18" i="1" s="1"/>
</calcChain>
</file>

<file path=xl/sharedStrings.xml><?xml version="1.0" encoding="utf-8"?>
<sst xmlns="http://schemas.openxmlformats.org/spreadsheetml/2006/main" count="212" uniqueCount="188">
  <si>
    <t>Responsable de la actualización de información: Donovan David Salazar Salazar</t>
  </si>
  <si>
    <t>Fecha:  08/04/2025</t>
  </si>
  <si>
    <t>Reporte de Pagos Realizados por medio de Fondo Rotativo</t>
  </si>
  <si>
    <t>Mes de Marzo 2025</t>
  </si>
  <si>
    <t>No.</t>
  </si>
  <si>
    <t>Fecha</t>
  </si>
  <si>
    <t>Autorización</t>
  </si>
  <si>
    <t>Descripción</t>
  </si>
  <si>
    <t>Egresos</t>
  </si>
  <si>
    <t>TCI:</t>
  </si>
  <si>
    <t>XXXX-XXXX-XXXX-775</t>
  </si>
  <si>
    <t>2025-03-06T12:57:59</t>
  </si>
  <si>
    <t>001190620667712</t>
  </si>
  <si>
    <t>MI CLARO EXPRESS  -3DS-I-GUATEMALA    GT</t>
  </si>
  <si>
    <t>2025-03-07T08:55:07</t>
  </si>
  <si>
    <t>000040020212441</t>
  </si>
  <si>
    <t>ISOPAN MIPOS BODEGA EUROSGUATEMALA    GT</t>
  </si>
  <si>
    <t>2025-03-18T08:26:50</t>
  </si>
  <si>
    <t>009449640711212</t>
  </si>
  <si>
    <t>MI PAGO CLARO NEONET PGW GUATEMALA    GT</t>
  </si>
  <si>
    <t>2025-03-18T08:38:02</t>
  </si>
  <si>
    <t>009450080887112</t>
  </si>
  <si>
    <t>2025-03-18T08:42:56</t>
  </si>
  <si>
    <t>006084830888328</t>
  </si>
  <si>
    <t>2025-03-25T14:08:39</t>
  </si>
  <si>
    <t>006813470323233</t>
  </si>
  <si>
    <t>EEGSA WEB REF.:0002078180GUATEMALA    GT</t>
  </si>
  <si>
    <t>2025-03-25T14:13:31</t>
  </si>
  <si>
    <t>006813520881841</t>
  </si>
  <si>
    <t>EEGSA WEB REF.:0001361417GUATEMALA    GT</t>
  </si>
  <si>
    <t>2025-03-27T09:15:07</t>
  </si>
  <si>
    <t>000006840921491</t>
  </si>
  <si>
    <t>DIRECCION GENERAL DEL DIAGUATEMALA    GT</t>
  </si>
  <si>
    <t>XXXX-XXXX-XXXX-783</t>
  </si>
  <si>
    <t>2025-03-01T11:00:23</t>
  </si>
  <si>
    <t>20250227124918678</t>
  </si>
  <si>
    <t>Retiro en Ventanilla CHN Beneficiario: ERWIN ANDERSON GARCIA HERNANDEZ</t>
  </si>
  <si>
    <t>2025-03-03T08:53:13</t>
  </si>
  <si>
    <t>20250227124842885</t>
  </si>
  <si>
    <t>Retiro en Ventanilla CHN Beneficiario: LESTER ARNOLDO FALLA MORALES</t>
  </si>
  <si>
    <t>2025-03-03T08:53:45</t>
  </si>
  <si>
    <t>20250227124807679</t>
  </si>
  <si>
    <t>2025-03-04T09:49:14</t>
  </si>
  <si>
    <t>20250227124826565</t>
  </si>
  <si>
    <t>Retiro en Ventanilla CHN Beneficiario: JOEL  GARCIA SANTOS</t>
  </si>
  <si>
    <t>2025-03-07T13:12:36</t>
  </si>
  <si>
    <t>20250227124946179</t>
  </si>
  <si>
    <t>Retiro en Ventanilla CHN Beneficiario: RITA MARIA PONCE LOPEZ</t>
  </si>
  <si>
    <t>2025-03-07T14:48:40</t>
  </si>
  <si>
    <t>20250305112553644</t>
  </si>
  <si>
    <t>Retiro en Ventanilla CHN Beneficiario: DONOVAN DAVID SALAZAR SALAZAR</t>
  </si>
  <si>
    <t>2025-03-07T15:45:06</t>
  </si>
  <si>
    <t>20250307120932019</t>
  </si>
  <si>
    <t>Retiro en Ventanilla CHN Beneficiario: DANIEL ALEJANDRO MORATAYA YOQUE</t>
  </si>
  <si>
    <t>2025-03-08T13:58:51</t>
  </si>
  <si>
    <t>20250307120914793</t>
  </si>
  <si>
    <t>Retiro en Ventanilla CHN Beneficiario: MARVIN EDUARDO TEO ESCOBAR</t>
  </si>
  <si>
    <t>2025-03-10T10:24:15</t>
  </si>
  <si>
    <t>20250307120732855</t>
  </si>
  <si>
    <t>Retiro en Ventanilla CHN Beneficiario: CESAR AUGUSTO OSORIO SILVESTRE</t>
  </si>
  <si>
    <t>2025-03-10T15:07:39</t>
  </si>
  <si>
    <t>20250307120950834</t>
  </si>
  <si>
    <t>Retiro en Ventanilla CHN Beneficiario: EDUARDO JUNIOR ALVARADO GUZMAN</t>
  </si>
  <si>
    <t>2025-03-10T15:23:21</t>
  </si>
  <si>
    <t>20250307121035215</t>
  </si>
  <si>
    <t xml:space="preserve">Retiro en Ventanilla CHN Beneficiario: ELVIN DENNIS CONTRERAS </t>
  </si>
  <si>
    <t>2025-03-10T15:23:58</t>
  </si>
  <si>
    <t>20250307120703775</t>
  </si>
  <si>
    <t>Retiro en Ventanilla CHN Beneficiario: ESVIN LEONEL PEÑA PEREZ</t>
  </si>
  <si>
    <t>2025-03-10T15:26:02</t>
  </si>
  <si>
    <t>20250307121058239</t>
  </si>
  <si>
    <t>Retiro en Ventanilla CHN Beneficiario: HUGO ABELARDO ORELLANA RIVAS</t>
  </si>
  <si>
    <t>2025-03-10T15:56:28</t>
  </si>
  <si>
    <t>20250307120858124</t>
  </si>
  <si>
    <t>Retiro en Ventanilla CHN Beneficiario: DANA NICOLE MAZARIEGOS PARRA</t>
  </si>
  <si>
    <t>2025-03-11T12:30:41</t>
  </si>
  <si>
    <t>20250307120719830</t>
  </si>
  <si>
    <t>Retiro en Ventanilla CHN Beneficiario: MAYANIN YADIRA MENENDEZ</t>
  </si>
  <si>
    <t>2025-03-11T12:30:57</t>
  </si>
  <si>
    <t>20250305112608101</t>
  </si>
  <si>
    <t>2025-03-14T11:24:44</t>
  </si>
  <si>
    <t>20250313123355152</t>
  </si>
  <si>
    <t>Retiro en Ventanilla CHN Beneficiario: RAUL ANTONIO PALMA SALAZAR</t>
  </si>
  <si>
    <t>2025-03-14T13:01:12</t>
  </si>
  <si>
    <t>20250313123835968</t>
  </si>
  <si>
    <t>Retiro en Ventanilla CHN Beneficiario: BRAYAN EDUARDO ESCOBEDO HERNANDEZ</t>
  </si>
  <si>
    <t>2025-03-14T13:04:01</t>
  </si>
  <si>
    <t>20250313124031695</t>
  </si>
  <si>
    <t>Retiro en Ventanilla CHN Beneficiario: MARLYN JOHANNA VELASQUEZ HIGUEROS</t>
  </si>
  <si>
    <t>2025-03-14T13:07:01</t>
  </si>
  <si>
    <t>20250313123916598</t>
  </si>
  <si>
    <t>Retiro en Ventanilla CHN Beneficiario: KEILLIE DAILYN SICAJA COLAJ</t>
  </si>
  <si>
    <t>2025-03-14T14:29:40</t>
  </si>
  <si>
    <t>20250313123438718</t>
  </si>
  <si>
    <t>Retiro en Ventanilla CHN Beneficiario: CARLOS HUMBERTO ZAMORA POLANCO</t>
  </si>
  <si>
    <t>2025-03-14T14:30:23</t>
  </si>
  <si>
    <t>20250313123816488</t>
  </si>
  <si>
    <t>Retiro en Ventanilla CHN Beneficiario: ALFREDO  CASTILLO RAMIREZ</t>
  </si>
  <si>
    <t>2025-03-14T14:31:09</t>
  </si>
  <si>
    <t>20250313123413304</t>
  </si>
  <si>
    <t>2025-03-14T14:31:23</t>
  </si>
  <si>
    <t>20250313123119386</t>
  </si>
  <si>
    <t>2025-03-14T15:33:29</t>
  </si>
  <si>
    <t>20250314124700655</t>
  </si>
  <si>
    <t>Retiro en Ventanilla CHN Beneficiario: DUSTIN ANSELMO MARROQUIN DE LA PAZ</t>
  </si>
  <si>
    <t>2025-03-14T16:23:36</t>
  </si>
  <si>
    <t>20250313123051150</t>
  </si>
  <si>
    <t>2025-03-14T16:24:06</t>
  </si>
  <si>
    <t>20250313123010766</t>
  </si>
  <si>
    <t>2025-03-15T09:32:32</t>
  </si>
  <si>
    <t>20250313123322876</t>
  </si>
  <si>
    <t>Retiro en Ventanilla CHN Beneficiario: SERGIO YVAN ALVARADO VILLATORO</t>
  </si>
  <si>
    <t>2025-03-15T09:32:51</t>
  </si>
  <si>
    <t>20250313123036107</t>
  </si>
  <si>
    <t>2025-03-15T10:06:48</t>
  </si>
  <si>
    <t>20250313124010919</t>
  </si>
  <si>
    <t>Retiro en Ventanilla CHN Beneficiario: STEPHANIE ALEXANDRA PAREDES ROJAS</t>
  </si>
  <si>
    <t>2025-03-17T08:35:22</t>
  </si>
  <si>
    <t>20250313123523447</t>
  </si>
  <si>
    <t>Retiro en Ventanilla CHN Beneficiario: SERGIO ANTONIO PORTILLO</t>
  </si>
  <si>
    <t>2025-03-17T08:58:54</t>
  </si>
  <si>
    <t>20250307120840608</t>
  </si>
  <si>
    <t>2025-03-17T11:45:11</t>
  </si>
  <si>
    <t>20250314124641383</t>
  </si>
  <si>
    <t>2025-03-17T11:45:39</t>
  </si>
  <si>
    <t>20250313122842028</t>
  </si>
  <si>
    <t>2025-03-17T15:39:44</t>
  </si>
  <si>
    <t>20250313123624169</t>
  </si>
  <si>
    <t>Retiro en Ventanilla CHN Beneficiario: SANDRA LETICIA LOPEZ TZORIN</t>
  </si>
  <si>
    <t>2025-03-18T09:44:07</t>
  </si>
  <si>
    <t>20250313123502992</t>
  </si>
  <si>
    <t>Retiro en Ventanilla CHN Beneficiario: MARIA DEL CARMEN MANSILLA GIRON</t>
  </si>
  <si>
    <t>2025-03-18T09:44:23</t>
  </si>
  <si>
    <t>20250305112535664</t>
  </si>
  <si>
    <t>2025-03-18T09:44:32</t>
  </si>
  <si>
    <t>20250313123147671</t>
  </si>
  <si>
    <t>2025-03-18T09:54:02</t>
  </si>
  <si>
    <t>20250313123645573</t>
  </si>
  <si>
    <t>2025-03-18T09:54:32</t>
  </si>
  <si>
    <t>20250313124724394</t>
  </si>
  <si>
    <t>2025-03-18T13:33:36</t>
  </si>
  <si>
    <t>20250313123756086</t>
  </si>
  <si>
    <t>Retiro en Ventanilla CHN Beneficiario: FIDEL ANTONIO  SALVATIERRA JOVEL</t>
  </si>
  <si>
    <t>2025-03-18T15:19:36</t>
  </si>
  <si>
    <t>20250313123300481</t>
  </si>
  <si>
    <t>Retiro en Ventanilla CHN Beneficiario: ERHLICH ANTONIO CORRALES LARA</t>
  </si>
  <si>
    <t>2025-03-20T16:51:16</t>
  </si>
  <si>
    <t>20250313123544100</t>
  </si>
  <si>
    <t>Retiro en Ventanilla CHN Beneficiario: ERIK JAVIER PEREZ CORTEZ</t>
  </si>
  <si>
    <t>2025-03-20T16:58:29</t>
  </si>
  <si>
    <t>20250313123134002</t>
  </si>
  <si>
    <t>Retiro en Ventanilla CHN Beneficiario: CARLOS ANTONIO ESQUIVEL BARRIENTOS</t>
  </si>
  <si>
    <t>2025-03-24T15:03:59</t>
  </si>
  <si>
    <t>20250313122956656</t>
  </si>
  <si>
    <t>Retiro en Ventanilla CHN Beneficiario: EDGAR EDUARDO MARTINEZ ARIAS</t>
  </si>
  <si>
    <t>2025-03-24T15:06:37</t>
  </si>
  <si>
    <t>20250324131141138</t>
  </si>
  <si>
    <t>2025-03-24T15:07:01</t>
  </si>
  <si>
    <t>20250324131106783</t>
  </si>
  <si>
    <t>2025-03-25T13:01:40</t>
  </si>
  <si>
    <t>20250313122936518</t>
  </si>
  <si>
    <t>Retiro en Ventanilla CHN Beneficiario: ELBA LUCRECIA PRERA GRANADOS</t>
  </si>
  <si>
    <t>2025-03-25T13:02:14</t>
  </si>
  <si>
    <t>20250307120649128</t>
  </si>
  <si>
    <t>2025-03-26T16:01:13</t>
  </si>
  <si>
    <t>20250313122914289</t>
  </si>
  <si>
    <t>2025-03-26T16:01:40</t>
  </si>
  <si>
    <t>20250324131159565</t>
  </si>
  <si>
    <t>2025-03-26T16:02:09</t>
  </si>
  <si>
    <t>20250314124531931</t>
  </si>
  <si>
    <t>2025-03-28T15:15:07</t>
  </si>
  <si>
    <t>20250328122347143</t>
  </si>
  <si>
    <t>2025-03-29T09:48:27</t>
  </si>
  <si>
    <t>20250328122738540</t>
  </si>
  <si>
    <t>Retiro en Ventanilla CHN Beneficiario: YEREMI FERNANDO HERNANDEZ CASTAÑEDA</t>
  </si>
  <si>
    <t>2025-03-29T09:58:47</t>
  </si>
  <si>
    <t>20250328122712338</t>
  </si>
  <si>
    <t>Retiro en Ventanilla CHN Beneficiario: DIEGO ALEJANDRO CASTRO CONDE</t>
  </si>
  <si>
    <t>2025-03-29T14:28:34</t>
  </si>
  <si>
    <t>20250328122800730</t>
  </si>
  <si>
    <t>Retiro en Ventanilla CHN Beneficiario: CARLOS ERNESTO SANCHEZ CACERES</t>
  </si>
  <si>
    <t>2025-03-31T15:17:30</t>
  </si>
  <si>
    <t>20250328122828127</t>
  </si>
  <si>
    <t>Retiro en Ventanilla CHN Beneficiario: SHIRLEY JOHANNA GUTIERREZ PERALTA</t>
  </si>
  <si>
    <t>2025-03-31T16:01:22</t>
  </si>
  <si>
    <t>20250324131243832</t>
  </si>
  <si>
    <t>Retiro en Ventanilla CHN Beneficiario: CRISTIAN DANIEL  MARROQUIN CHAVEZ</t>
  </si>
  <si>
    <t>Total de Pagos emitidos al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</si>
</sst>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(&quot;Q&quot;* #,##0.00_);_(&quot;Q&quot;* \(#,##0.00\);_(&quot;Q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Arial"/>
      <family val="2"/>
    </font>
    <font>
      <sz val="6"/>
      <name val="Arial"/>
      <family val="2"/>
    </font>
    <font>
      <sz val="8"/>
      <name val="Arial"/>
      <family val="2"/>
    </font>
    <font>
      <sz val="8"/>
      <color rgb="FF000000"/>
      <name val="SansSerif"/>
      <family val="2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64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64" fontId="7" fillId="2" borderId="3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3" borderId="4" xfId="0" applyFont="1" applyFill="1" applyBorder="1" applyAlignment="1">
      <alignment horizontal="right"/>
    </xf>
    <xf numFmtId="0" fontId="9" fillId="3" borderId="5" xfId="0" applyFont="1" applyFill="1" applyBorder="1" applyAlignment="1">
      <alignment horizontal="right"/>
    </xf>
    <xf numFmtId="0" fontId="10" fillId="3" borderId="5" xfId="0" applyFont="1" applyFill="1" applyBorder="1" applyAlignment="1">
      <alignment horizontal="left" wrapText="1"/>
    </xf>
    <xf numFmtId="0" fontId="10" fillId="3" borderId="6" xfId="0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65" fontId="12" fillId="0" borderId="3" xfId="0" applyNumberFormat="1" applyFont="1" applyBorder="1" applyAlignment="1">
      <alignment vertical="center"/>
    </xf>
    <xf numFmtId="0" fontId="0" fillId="0" borderId="7" xfId="0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vertical="center" wrapText="1"/>
    </xf>
    <xf numFmtId="165" fontId="12" fillId="0" borderId="9" xfId="0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 wrapText="1"/>
    </xf>
    <xf numFmtId="165" fontId="12" fillId="0" borderId="12" xfId="0" applyNumberFormat="1" applyFont="1" applyBorder="1" applyAlignment="1">
      <alignment vertical="center"/>
    </xf>
    <xf numFmtId="0" fontId="9" fillId="3" borderId="13" xfId="0" applyFont="1" applyFill="1" applyBorder="1" applyAlignment="1">
      <alignment horizontal="right"/>
    </xf>
    <xf numFmtId="0" fontId="9" fillId="3" borderId="14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left" wrapText="1"/>
    </xf>
    <xf numFmtId="0" fontId="10" fillId="3" borderId="15" xfId="0" applyFont="1" applyFill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justify" vertical="center" wrapText="1"/>
    </xf>
    <xf numFmtId="1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165" fontId="12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164" fontId="3" fillId="4" borderId="19" xfId="1" applyFont="1" applyFill="1" applyBorder="1" applyAlignment="1">
      <alignment vertical="center"/>
    </xf>
    <xf numFmtId="0" fontId="0" fillId="0" borderId="0" xfId="0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2600325</xdr:colOff>
      <xdr:row>3</xdr:row>
      <xdr:rowOff>152400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8006811-9535-4A1C-8B71-7FF4EDD96ABE}"/>
            </a:ext>
          </a:extLst>
        </xdr:cNvPr>
        <xdr:cNvGrpSpPr/>
      </xdr:nvGrpSpPr>
      <xdr:grpSpPr>
        <a:xfrm>
          <a:off x="0" y="0"/>
          <a:ext cx="4933950" cy="723900"/>
          <a:chOff x="9525" y="19050"/>
          <a:chExt cx="5455914" cy="723900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45FC4E54-D8DA-403A-BC19-37F6CE123D8A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1657ED57-390D-47DE-93EE-0A8AF13ECEAB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7" name="Conector recto 6">
                <a:extLst>
                  <a:ext uri="{FF2B5EF4-FFF2-40B4-BE49-F238E27FC236}">
                    <a16:creationId xmlns:a16="http://schemas.microsoft.com/office/drawing/2014/main" id="{060606C8-ACCD-4448-8844-36C7F8A39478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8" name="Rectángulo 7">
                <a:extLst>
                  <a:ext uri="{FF2B5EF4-FFF2-40B4-BE49-F238E27FC236}">
                    <a16:creationId xmlns:a16="http://schemas.microsoft.com/office/drawing/2014/main" id="{13808F84-A44B-4341-A347-1B717671E33C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6" name="Rectángulo 5">
              <a:extLst>
                <a:ext uri="{FF2B5EF4-FFF2-40B4-BE49-F238E27FC236}">
                  <a16:creationId xmlns:a16="http://schemas.microsoft.com/office/drawing/2014/main" id="{008ACEEC-B332-453D-9800-35186A66ABD0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90394D72-D6CB-4A55-A3A6-D7E54FA4F90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40</xdr:row>
      <xdr:rowOff>0</xdr:rowOff>
    </xdr:from>
    <xdr:to>
      <xdr:col>4</xdr:col>
      <xdr:colOff>758018</xdr:colOff>
      <xdr:row>43</xdr:row>
      <xdr:rowOff>152400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8ACAFA50-A00F-40F0-8E37-C3E9AB19596D}"/>
            </a:ext>
          </a:extLst>
        </xdr:cNvPr>
        <xdr:cNvGrpSpPr/>
      </xdr:nvGrpSpPr>
      <xdr:grpSpPr>
        <a:xfrm>
          <a:off x="0" y="10591800"/>
          <a:ext cx="3091643" cy="723900"/>
          <a:chOff x="9525" y="19050"/>
          <a:chExt cx="5455914" cy="723900"/>
        </a:xfrm>
      </xdr:grpSpPr>
      <xdr:grpSp>
        <xdr:nvGrpSpPr>
          <xdr:cNvPr id="10" name="Grupo 9">
            <a:extLst>
              <a:ext uri="{FF2B5EF4-FFF2-40B4-BE49-F238E27FC236}">
                <a16:creationId xmlns:a16="http://schemas.microsoft.com/office/drawing/2014/main" id="{6D3F832C-3272-455F-94B1-4F9410A4BDAF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12" name="Grupo 11">
              <a:extLst>
                <a:ext uri="{FF2B5EF4-FFF2-40B4-BE49-F238E27FC236}">
                  <a16:creationId xmlns:a16="http://schemas.microsoft.com/office/drawing/2014/main" id="{D55A22C0-6402-4BB0-9204-7069BDBE432E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14" name="Conector recto 13">
                <a:extLst>
                  <a:ext uri="{FF2B5EF4-FFF2-40B4-BE49-F238E27FC236}">
                    <a16:creationId xmlns:a16="http://schemas.microsoft.com/office/drawing/2014/main" id="{BA054F46-5176-4483-B73F-CF09138AC0B5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5" name="Rectángulo 14">
                <a:extLst>
                  <a:ext uri="{FF2B5EF4-FFF2-40B4-BE49-F238E27FC236}">
                    <a16:creationId xmlns:a16="http://schemas.microsoft.com/office/drawing/2014/main" id="{429B8C0F-4A56-4909-B71E-38249430A0DB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13" name="Rectángulo 12">
              <a:extLst>
                <a:ext uri="{FF2B5EF4-FFF2-40B4-BE49-F238E27FC236}">
                  <a16:creationId xmlns:a16="http://schemas.microsoft.com/office/drawing/2014/main" id="{092C8E83-43FF-4E81-A56E-494BD8CBD580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B1145AA2-6828-44D1-8199-B68BD515D6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78</xdr:row>
      <xdr:rowOff>0</xdr:rowOff>
    </xdr:from>
    <xdr:to>
      <xdr:col>4</xdr:col>
      <xdr:colOff>758018</xdr:colOff>
      <xdr:row>81</xdr:row>
      <xdr:rowOff>152400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97935198-6F6E-4BA7-ADEE-9B5724940407}"/>
            </a:ext>
          </a:extLst>
        </xdr:cNvPr>
        <xdr:cNvGrpSpPr/>
      </xdr:nvGrpSpPr>
      <xdr:grpSpPr>
        <a:xfrm>
          <a:off x="0" y="21183600"/>
          <a:ext cx="3091643" cy="723900"/>
          <a:chOff x="9525" y="19050"/>
          <a:chExt cx="5455914" cy="723900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FF605814-EA1E-4061-BFC7-6A4436D6A658}"/>
              </a:ext>
            </a:extLst>
          </xdr:cNvPr>
          <xdr:cNvGrpSpPr/>
        </xdr:nvGrpSpPr>
        <xdr:grpSpPr>
          <a:xfrm>
            <a:off x="1600787" y="158368"/>
            <a:ext cx="3864652" cy="550143"/>
            <a:chOff x="1874969" y="129527"/>
            <a:chExt cx="3504745" cy="547171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C01C0333-89B1-4DC5-A1E9-4AF988E88FA2}"/>
                </a:ext>
              </a:extLst>
            </xdr:cNvPr>
            <xdr:cNvGrpSpPr/>
          </xdr:nvGrpSpPr>
          <xdr:grpSpPr>
            <a:xfrm>
              <a:off x="1874969" y="129527"/>
              <a:ext cx="3504745" cy="485200"/>
              <a:chOff x="1981200" y="129793"/>
              <a:chExt cx="3703314" cy="487836"/>
            </a:xfrm>
          </xdr:grpSpPr>
          <xdr:cxnSp macro="">
            <xdr:nvCxnSpPr>
              <xdr:cNvPr id="21" name="Conector recto 20">
                <a:extLst>
                  <a:ext uri="{FF2B5EF4-FFF2-40B4-BE49-F238E27FC236}">
                    <a16:creationId xmlns:a16="http://schemas.microsoft.com/office/drawing/2014/main" id="{4F338771-C824-4E81-9F1B-C8B832B91FDC}"/>
                  </a:ext>
                </a:extLst>
              </xdr:cNvPr>
              <xdr:cNvCxnSpPr/>
            </xdr:nvCxnSpPr>
            <xdr:spPr>
              <a:xfrm>
                <a:off x="1981200" y="249847"/>
                <a:ext cx="281" cy="367782"/>
              </a:xfrm>
              <a:prstGeom prst="line">
                <a:avLst/>
              </a:prstGeom>
              <a:ln w="19050">
                <a:solidFill>
                  <a:schemeClr val="tx2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2" name="Rectángulo 21">
                <a:extLst>
                  <a:ext uri="{FF2B5EF4-FFF2-40B4-BE49-F238E27FC236}">
                    <a16:creationId xmlns:a16="http://schemas.microsoft.com/office/drawing/2014/main" id="{B077DB46-2EFA-41E7-B3E2-5BB51A1B5299}"/>
                  </a:ext>
                </a:extLst>
              </xdr:cNvPr>
              <xdr:cNvSpPr/>
            </xdr:nvSpPr>
            <xdr:spPr>
              <a:xfrm>
                <a:off x="2029282" y="129793"/>
                <a:ext cx="3655232" cy="405432"/>
              </a:xfrm>
              <a:prstGeom prst="rect">
                <a:avLst/>
              </a:prstGeom>
              <a:noFill/>
            </xdr:spPr>
            <xdr:txBody>
              <a:bodyPr wrap="none" lIns="91440" tIns="45720" rIns="91440" bIns="45720">
                <a:spAutoFit/>
              </a:bodyPr>
              <a:lstStyle/>
              <a:p>
                <a:pPr algn="ctr"/>
                <a:r>
                  <a:rPr lang="es-ES" sz="2000" b="1" cap="none" spc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Procuraduría</a:t>
                </a:r>
                <a:r>
                  <a:rPr lang="es-ES" sz="2000" b="1" cap="none" spc="0" baseline="0">
                    <a:ln w="0"/>
                    <a:solidFill>
                      <a:schemeClr val="accent5">
                        <a:lumMod val="50000"/>
                      </a:schemeClr>
                    </a:solidFill>
                    <a:effectLst>
                      <a:outerShdw blurRad="38100" dist="19050" dir="2700000" algn="tl" rotWithShape="0">
                        <a:schemeClr val="dk1">
                          <a:alpha val="40000"/>
                        </a:schemeClr>
                      </a:outerShdw>
                    </a:effectLst>
                    <a:latin typeface="+mj-lt"/>
                    <a:cs typeface="Arial" panose="020B0604020202020204" pitchFamily="34" charset="0"/>
                  </a:rPr>
                  <a:t> General de la Nación</a:t>
                </a:r>
                <a:endPara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endParaRPr>
              </a:p>
            </xdr:txBody>
          </xdr:sp>
        </xdr:grpSp>
        <xdr:sp macro="" textlink="">
          <xdr:nvSpPr>
            <xdr:cNvPr id="20" name="Rectángulo 19">
              <a:extLst>
                <a:ext uri="{FF2B5EF4-FFF2-40B4-BE49-F238E27FC236}">
                  <a16:creationId xmlns:a16="http://schemas.microsoft.com/office/drawing/2014/main" id="{96C88FDB-AA6D-4386-869D-9FB3FB29A4CE}"/>
                </a:ext>
              </a:extLst>
            </xdr:cNvPr>
            <xdr:cNvSpPr/>
          </xdr:nvSpPr>
          <xdr:spPr>
            <a:xfrm>
              <a:off x="1907562" y="396493"/>
              <a:ext cx="2764154" cy="280205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12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Dirección</a:t>
              </a:r>
              <a:r>
                <a:rPr lang="es-ES" sz="12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Financiera / Unidad de Tesorería</a:t>
              </a:r>
              <a:endPara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pic>
        <xdr:nvPicPr>
          <xdr:cNvPr id="18" name="Imagen 17">
            <a:extLst>
              <a:ext uri="{FF2B5EF4-FFF2-40B4-BE49-F238E27FC236}">
                <a16:creationId xmlns:a16="http://schemas.microsoft.com/office/drawing/2014/main" id="{18457AE0-A3D9-4BB1-B876-27CC1409B0DD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29" t="6805" r="2219" b="7397"/>
          <a:stretch/>
        </xdr:blipFill>
        <xdr:spPr>
          <a:xfrm>
            <a:off x="9525" y="19050"/>
            <a:ext cx="1565121" cy="7239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A84B23-ECE2-4294-BD03-A3095353AD09}">
  <dimension ref="B4:H99"/>
  <sheetViews>
    <sheetView tabSelected="1" workbookViewId="0">
      <selection activeCell="B7" sqref="B7:F7"/>
    </sheetView>
  </sheetViews>
  <sheetFormatPr baseColWidth="10" defaultRowHeight="15"/>
  <cols>
    <col min="1" max="1" width="2.7109375" customWidth="1"/>
    <col min="2" max="2" width="3.85546875" style="1" customWidth="1"/>
    <col min="3" max="3" width="11.5703125" style="2" customWidth="1"/>
    <col min="4" max="4" width="16.85546875" customWidth="1"/>
    <col min="5" max="5" width="58.28515625" customWidth="1"/>
    <col min="6" max="6" width="14.5703125" customWidth="1"/>
    <col min="7" max="7" width="0.5703125" customWidth="1"/>
  </cols>
  <sheetData>
    <row r="4" spans="2:8" ht="14.25" customHeight="1"/>
    <row r="5" spans="2:8">
      <c r="B5" s="3" t="s">
        <v>0</v>
      </c>
      <c r="C5" s="4"/>
      <c r="E5" s="5"/>
      <c r="G5" s="6"/>
    </row>
    <row r="6" spans="2:8">
      <c r="B6" s="3" t="s">
        <v>1</v>
      </c>
      <c r="C6" s="4"/>
      <c r="E6" s="5"/>
      <c r="G6" s="6"/>
    </row>
    <row r="7" spans="2:8">
      <c r="B7" s="7" t="s">
        <v>2</v>
      </c>
      <c r="C7" s="7"/>
      <c r="D7" s="7"/>
      <c r="E7" s="7"/>
      <c r="F7" s="7"/>
      <c r="G7" s="8"/>
      <c r="H7" s="8"/>
    </row>
    <row r="8" spans="2:8" ht="15.75" thickBot="1">
      <c r="B8" s="7" t="s">
        <v>3</v>
      </c>
      <c r="C8" s="7"/>
      <c r="D8" s="7"/>
      <c r="E8" s="7"/>
      <c r="F8" s="7"/>
      <c r="G8" s="8"/>
      <c r="H8" s="8"/>
    </row>
    <row r="9" spans="2:8">
      <c r="B9" s="9" t="s">
        <v>4</v>
      </c>
      <c r="C9" s="10" t="s">
        <v>5</v>
      </c>
      <c r="D9" s="11" t="s">
        <v>6</v>
      </c>
      <c r="E9" s="11" t="s">
        <v>7</v>
      </c>
      <c r="F9" s="12" t="s">
        <v>8</v>
      </c>
      <c r="G9" s="13"/>
      <c r="H9" s="13"/>
    </row>
    <row r="10" spans="2:8" ht="15" customHeight="1" thickBot="1">
      <c r="B10" s="14" t="s">
        <v>9</v>
      </c>
      <c r="C10" s="15"/>
      <c r="D10" s="15"/>
      <c r="E10" s="16" t="s">
        <v>10</v>
      </c>
      <c r="F10" s="17"/>
    </row>
    <row r="11" spans="2:8" ht="24.95" customHeight="1">
      <c r="B11" s="18">
        <v>1</v>
      </c>
      <c r="C11" s="19" t="s">
        <v>11</v>
      </c>
      <c r="D11" s="20" t="s">
        <v>12</v>
      </c>
      <c r="E11" s="21" t="s">
        <v>13</v>
      </c>
      <c r="F11" s="22">
        <v>25.81</v>
      </c>
    </row>
    <row r="12" spans="2:8" ht="24.95" customHeight="1">
      <c r="B12" s="23">
        <f>B11+1</f>
        <v>2</v>
      </c>
      <c r="C12" s="24" t="s">
        <v>14</v>
      </c>
      <c r="D12" s="25" t="s">
        <v>15</v>
      </c>
      <c r="E12" s="26" t="s">
        <v>16</v>
      </c>
      <c r="F12" s="27">
        <v>3200</v>
      </c>
    </row>
    <row r="13" spans="2:8" ht="24.95" customHeight="1">
      <c r="B13" s="23">
        <f t="shared" ref="B13:B18" si="0">B12+1</f>
        <v>3</v>
      </c>
      <c r="C13" s="24" t="s">
        <v>17</v>
      </c>
      <c r="D13" s="25" t="s">
        <v>18</v>
      </c>
      <c r="E13" s="26" t="s">
        <v>19</v>
      </c>
      <c r="F13" s="27">
        <v>50</v>
      </c>
    </row>
    <row r="14" spans="2:8" ht="24.95" customHeight="1">
      <c r="B14" s="23">
        <f t="shared" si="0"/>
        <v>4</v>
      </c>
      <c r="C14" s="24" t="s">
        <v>20</v>
      </c>
      <c r="D14" s="25" t="s">
        <v>21</v>
      </c>
      <c r="E14" s="26" t="s">
        <v>19</v>
      </c>
      <c r="F14" s="27">
        <v>266.14</v>
      </c>
    </row>
    <row r="15" spans="2:8" ht="24.95" customHeight="1">
      <c r="B15" s="23">
        <f t="shared" si="0"/>
        <v>5</v>
      </c>
      <c r="C15" s="24" t="s">
        <v>22</v>
      </c>
      <c r="D15" s="25" t="s">
        <v>23</v>
      </c>
      <c r="E15" s="26" t="s">
        <v>13</v>
      </c>
      <c r="F15" s="27">
        <v>155</v>
      </c>
    </row>
    <row r="16" spans="2:8" ht="24.95" customHeight="1">
      <c r="B16" s="23">
        <f t="shared" si="0"/>
        <v>6</v>
      </c>
      <c r="C16" s="24" t="s">
        <v>24</v>
      </c>
      <c r="D16" s="25" t="s">
        <v>25</v>
      </c>
      <c r="E16" s="26" t="s">
        <v>26</v>
      </c>
      <c r="F16" s="27">
        <v>1025.0899999999999</v>
      </c>
    </row>
    <row r="17" spans="2:6" ht="24.95" customHeight="1">
      <c r="B17" s="23">
        <f t="shared" si="0"/>
        <v>7</v>
      </c>
      <c r="C17" s="24" t="s">
        <v>27</v>
      </c>
      <c r="D17" s="25" t="s">
        <v>28</v>
      </c>
      <c r="E17" s="26" t="s">
        <v>29</v>
      </c>
      <c r="F17" s="27">
        <v>623.9</v>
      </c>
    </row>
    <row r="18" spans="2:6" ht="24.95" customHeight="1" thickBot="1">
      <c r="B18" s="28">
        <f t="shared" si="0"/>
        <v>8</v>
      </c>
      <c r="C18" s="29" t="s">
        <v>30</v>
      </c>
      <c r="D18" s="30" t="s">
        <v>31</v>
      </c>
      <c r="E18" s="31" t="s">
        <v>32</v>
      </c>
      <c r="F18" s="32">
        <v>2050.1999999999998</v>
      </c>
    </row>
    <row r="19" spans="2:6" ht="15" customHeight="1" thickBot="1">
      <c r="B19" s="33" t="s">
        <v>9</v>
      </c>
      <c r="C19" s="34"/>
      <c r="D19" s="34"/>
      <c r="E19" s="35" t="s">
        <v>33</v>
      </c>
      <c r="F19" s="36"/>
    </row>
    <row r="20" spans="2:6" ht="24.95" customHeight="1">
      <c r="B20" s="18">
        <v>1</v>
      </c>
      <c r="C20" s="19" t="s">
        <v>34</v>
      </c>
      <c r="D20" s="37" t="s">
        <v>35</v>
      </c>
      <c r="E20" s="38" t="s">
        <v>36</v>
      </c>
      <c r="F20" s="22">
        <v>50</v>
      </c>
    </row>
    <row r="21" spans="2:6" ht="24.95" customHeight="1">
      <c r="B21" s="23">
        <f t="shared" ref="B21:B72" si="1">B20+1</f>
        <v>2</v>
      </c>
      <c r="C21" s="24" t="s">
        <v>37</v>
      </c>
      <c r="D21" s="39" t="s">
        <v>38</v>
      </c>
      <c r="E21" s="40" t="s">
        <v>39</v>
      </c>
      <c r="F21" s="27">
        <v>86</v>
      </c>
    </row>
    <row r="22" spans="2:6" ht="24.95" customHeight="1">
      <c r="B22" s="23">
        <f t="shared" si="1"/>
        <v>3</v>
      </c>
      <c r="C22" s="24" t="s">
        <v>40</v>
      </c>
      <c r="D22" s="39" t="s">
        <v>41</v>
      </c>
      <c r="E22" s="40" t="s">
        <v>39</v>
      </c>
      <c r="F22" s="27">
        <v>55</v>
      </c>
    </row>
    <row r="23" spans="2:6" ht="24.95" customHeight="1">
      <c r="B23" s="23">
        <f t="shared" si="1"/>
        <v>4</v>
      </c>
      <c r="C23" s="24" t="s">
        <v>42</v>
      </c>
      <c r="D23" s="39" t="s">
        <v>43</v>
      </c>
      <c r="E23" s="40" t="s">
        <v>44</v>
      </c>
      <c r="F23" s="27">
        <v>83</v>
      </c>
    </row>
    <row r="24" spans="2:6" ht="24.95" customHeight="1">
      <c r="B24" s="23">
        <f t="shared" si="1"/>
        <v>5</v>
      </c>
      <c r="C24" s="24" t="s">
        <v>45</v>
      </c>
      <c r="D24" s="39" t="s">
        <v>46</v>
      </c>
      <c r="E24" s="40" t="s">
        <v>47</v>
      </c>
      <c r="F24" s="27">
        <v>71</v>
      </c>
    </row>
    <row r="25" spans="2:6" ht="24.95" customHeight="1">
      <c r="B25" s="23">
        <f t="shared" si="1"/>
        <v>6</v>
      </c>
      <c r="C25" s="24" t="s">
        <v>48</v>
      </c>
      <c r="D25" s="39" t="s">
        <v>49</v>
      </c>
      <c r="E25" s="40" t="s">
        <v>50</v>
      </c>
      <c r="F25" s="27">
        <v>9471.36</v>
      </c>
    </row>
    <row r="26" spans="2:6" ht="24.95" customHeight="1">
      <c r="B26" s="23">
        <f t="shared" si="1"/>
        <v>7</v>
      </c>
      <c r="C26" s="24" t="s">
        <v>51</v>
      </c>
      <c r="D26" s="39" t="s">
        <v>52</v>
      </c>
      <c r="E26" s="40" t="s">
        <v>53</v>
      </c>
      <c r="F26" s="27">
        <v>1890</v>
      </c>
    </row>
    <row r="27" spans="2:6" ht="24.95" customHeight="1">
      <c r="B27" s="23">
        <f t="shared" si="1"/>
        <v>8</v>
      </c>
      <c r="C27" s="24" t="s">
        <v>54</v>
      </c>
      <c r="D27" s="39" t="s">
        <v>55</v>
      </c>
      <c r="E27" s="40" t="s">
        <v>56</v>
      </c>
      <c r="F27" s="27">
        <v>1890</v>
      </c>
    </row>
    <row r="28" spans="2:6" ht="24.95" customHeight="1">
      <c r="B28" s="23">
        <f t="shared" si="1"/>
        <v>9</v>
      </c>
      <c r="C28" s="24" t="s">
        <v>57</v>
      </c>
      <c r="D28" s="39" t="s">
        <v>58</v>
      </c>
      <c r="E28" s="40" t="s">
        <v>59</v>
      </c>
      <c r="F28" s="27">
        <v>203</v>
      </c>
    </row>
    <row r="29" spans="2:6" ht="24.95" customHeight="1">
      <c r="B29" s="23">
        <f t="shared" si="1"/>
        <v>10</v>
      </c>
      <c r="C29" s="24" t="s">
        <v>60</v>
      </c>
      <c r="D29" s="39" t="s">
        <v>61</v>
      </c>
      <c r="E29" s="40" t="s">
        <v>62</v>
      </c>
      <c r="F29" s="27">
        <v>1470</v>
      </c>
    </row>
    <row r="30" spans="2:6" ht="24.95" customHeight="1">
      <c r="B30" s="23">
        <f t="shared" si="1"/>
        <v>11</v>
      </c>
      <c r="C30" s="24" t="s">
        <v>63</v>
      </c>
      <c r="D30" s="39" t="s">
        <v>64</v>
      </c>
      <c r="E30" s="40" t="s">
        <v>65</v>
      </c>
      <c r="F30" s="27">
        <v>1470</v>
      </c>
    </row>
    <row r="31" spans="2:6" ht="24.95" customHeight="1">
      <c r="B31" s="23">
        <f t="shared" si="1"/>
        <v>12</v>
      </c>
      <c r="C31" s="24" t="s">
        <v>66</v>
      </c>
      <c r="D31" s="39" t="s">
        <v>67</v>
      </c>
      <c r="E31" s="40" t="s">
        <v>68</v>
      </c>
      <c r="F31" s="27">
        <v>1470</v>
      </c>
    </row>
    <row r="32" spans="2:6" ht="24.95" customHeight="1">
      <c r="B32" s="23">
        <f t="shared" si="1"/>
        <v>13</v>
      </c>
      <c r="C32" s="24" t="s">
        <v>69</v>
      </c>
      <c r="D32" s="39" t="s">
        <v>70</v>
      </c>
      <c r="E32" s="40" t="s">
        <v>71</v>
      </c>
      <c r="F32" s="27">
        <v>1470</v>
      </c>
    </row>
    <row r="33" spans="2:6" ht="24.95" customHeight="1">
      <c r="B33" s="23">
        <f t="shared" si="1"/>
        <v>14</v>
      </c>
      <c r="C33" s="24" t="s">
        <v>72</v>
      </c>
      <c r="D33" s="39" t="s">
        <v>73</v>
      </c>
      <c r="E33" s="40" t="s">
        <v>74</v>
      </c>
      <c r="F33" s="27">
        <v>1470</v>
      </c>
    </row>
    <row r="34" spans="2:6" ht="24.95" customHeight="1">
      <c r="B34" s="23">
        <f t="shared" si="1"/>
        <v>15</v>
      </c>
      <c r="C34" s="24" t="s">
        <v>75</v>
      </c>
      <c r="D34" s="39" t="s">
        <v>76</v>
      </c>
      <c r="E34" s="40" t="s">
        <v>77</v>
      </c>
      <c r="F34" s="27">
        <v>3151.02</v>
      </c>
    </row>
    <row r="35" spans="2:6" ht="24.95" customHeight="1" thickBot="1">
      <c r="B35" s="28">
        <f t="shared" si="1"/>
        <v>16</v>
      </c>
      <c r="C35" s="29" t="s">
        <v>78</v>
      </c>
      <c r="D35" s="41" t="s">
        <v>79</v>
      </c>
      <c r="E35" s="42" t="s">
        <v>77</v>
      </c>
      <c r="F35" s="32">
        <v>5157.57</v>
      </c>
    </row>
    <row r="36" spans="2:6">
      <c r="C36" s="43"/>
      <c r="D36" s="44"/>
      <c r="E36" s="45"/>
      <c r="F36" s="46"/>
    </row>
    <row r="37" spans="2:6">
      <c r="C37" s="43"/>
      <c r="D37" s="44"/>
      <c r="E37" s="45"/>
      <c r="F37" s="46"/>
    </row>
    <row r="38" spans="2:6">
      <c r="C38" s="43"/>
      <c r="D38" s="44"/>
      <c r="E38" s="45"/>
      <c r="F38" s="46"/>
    </row>
    <row r="39" spans="2:6">
      <c r="C39" s="43"/>
      <c r="D39" s="44"/>
      <c r="E39" s="45"/>
      <c r="F39" s="46"/>
    </row>
    <row r="40" spans="2:6">
      <c r="C40" s="43"/>
      <c r="D40" s="44"/>
      <c r="E40" s="45"/>
      <c r="F40" s="46"/>
    </row>
    <row r="41" spans="2:6">
      <c r="C41" s="43"/>
      <c r="D41" s="44"/>
      <c r="E41" s="45"/>
      <c r="F41" s="46"/>
    </row>
    <row r="42" spans="2:6">
      <c r="C42" s="43"/>
      <c r="D42" s="44"/>
      <c r="E42" s="45"/>
      <c r="F42" s="46"/>
    </row>
    <row r="43" spans="2:6">
      <c r="C43" s="43"/>
      <c r="D43" s="44"/>
      <c r="E43" s="45"/>
      <c r="F43" s="46"/>
    </row>
    <row r="44" spans="2:6">
      <c r="C44" s="43"/>
      <c r="D44" s="44"/>
      <c r="E44" s="45"/>
      <c r="F44" s="46"/>
    </row>
    <row r="45" spans="2:6" ht="15.75" thickBot="1">
      <c r="C45" s="43"/>
      <c r="D45" s="44"/>
      <c r="E45" s="45"/>
      <c r="F45" s="46"/>
    </row>
    <row r="46" spans="2:6" ht="24.95" customHeight="1">
      <c r="B46" s="18">
        <f>B35+1</f>
        <v>17</v>
      </c>
      <c r="C46" s="19" t="s">
        <v>80</v>
      </c>
      <c r="D46" s="37" t="s">
        <v>81</v>
      </c>
      <c r="E46" s="38" t="s">
        <v>82</v>
      </c>
      <c r="F46" s="22">
        <v>50</v>
      </c>
    </row>
    <row r="47" spans="2:6" ht="24.95" customHeight="1">
      <c r="B47" s="23">
        <f t="shared" si="1"/>
        <v>18</v>
      </c>
      <c r="C47" s="24" t="s">
        <v>83</v>
      </c>
      <c r="D47" s="39" t="s">
        <v>84</v>
      </c>
      <c r="E47" s="40" t="s">
        <v>85</v>
      </c>
      <c r="F47" s="27">
        <v>1050</v>
      </c>
    </row>
    <row r="48" spans="2:6" ht="24.95" customHeight="1">
      <c r="B48" s="23">
        <f t="shared" si="1"/>
        <v>19</v>
      </c>
      <c r="C48" s="24" t="s">
        <v>86</v>
      </c>
      <c r="D48" s="39" t="s">
        <v>87</v>
      </c>
      <c r="E48" s="40" t="s">
        <v>88</v>
      </c>
      <c r="F48" s="27">
        <v>1890</v>
      </c>
    </row>
    <row r="49" spans="2:6" ht="24.95" customHeight="1">
      <c r="B49" s="23">
        <f t="shared" si="1"/>
        <v>20</v>
      </c>
      <c r="C49" s="24" t="s">
        <v>89</v>
      </c>
      <c r="D49" s="39" t="s">
        <v>90</v>
      </c>
      <c r="E49" s="40" t="s">
        <v>91</v>
      </c>
      <c r="F49" s="27">
        <v>1050</v>
      </c>
    </row>
    <row r="50" spans="2:6" ht="24.95" customHeight="1">
      <c r="B50" s="23">
        <f t="shared" si="1"/>
        <v>21</v>
      </c>
      <c r="C50" s="24" t="s">
        <v>92</v>
      </c>
      <c r="D50" s="39" t="s">
        <v>93</v>
      </c>
      <c r="E50" s="40" t="s">
        <v>94</v>
      </c>
      <c r="F50" s="27">
        <v>45</v>
      </c>
    </row>
    <row r="51" spans="2:6" ht="24.95" customHeight="1">
      <c r="B51" s="23">
        <f t="shared" si="1"/>
        <v>22</v>
      </c>
      <c r="C51" s="24" t="s">
        <v>95</v>
      </c>
      <c r="D51" s="39" t="s">
        <v>96</v>
      </c>
      <c r="E51" s="40" t="s">
        <v>97</v>
      </c>
      <c r="F51" s="27">
        <v>1050</v>
      </c>
    </row>
    <row r="52" spans="2:6" ht="24.95" customHeight="1">
      <c r="B52" s="23">
        <f t="shared" si="1"/>
        <v>23</v>
      </c>
      <c r="C52" s="24" t="s">
        <v>98</v>
      </c>
      <c r="D52" s="39" t="s">
        <v>99</v>
      </c>
      <c r="E52" s="40" t="s">
        <v>36</v>
      </c>
      <c r="F52" s="27">
        <v>69</v>
      </c>
    </row>
    <row r="53" spans="2:6" ht="24.95" customHeight="1">
      <c r="B53" s="23">
        <f t="shared" si="1"/>
        <v>24</v>
      </c>
      <c r="C53" s="24" t="s">
        <v>100</v>
      </c>
      <c r="D53" s="39" t="s">
        <v>101</v>
      </c>
      <c r="E53" s="40" t="s">
        <v>36</v>
      </c>
      <c r="F53" s="27">
        <v>80</v>
      </c>
    </row>
    <row r="54" spans="2:6" ht="24.95" customHeight="1">
      <c r="B54" s="23">
        <f t="shared" si="1"/>
        <v>25</v>
      </c>
      <c r="C54" s="24" t="s">
        <v>102</v>
      </c>
      <c r="D54" s="39" t="s">
        <v>103</v>
      </c>
      <c r="E54" s="40" t="s">
        <v>104</v>
      </c>
      <c r="F54" s="27">
        <v>630</v>
      </c>
    </row>
    <row r="55" spans="2:6" ht="24.95" customHeight="1">
      <c r="B55" s="23">
        <f t="shared" si="1"/>
        <v>26</v>
      </c>
      <c r="C55" s="24" t="s">
        <v>105</v>
      </c>
      <c r="D55" s="39" t="s">
        <v>106</v>
      </c>
      <c r="E55" s="40" t="s">
        <v>59</v>
      </c>
      <c r="F55" s="27">
        <v>174</v>
      </c>
    </row>
    <row r="56" spans="2:6" ht="24.95" customHeight="1">
      <c r="B56" s="23">
        <f t="shared" si="1"/>
        <v>27</v>
      </c>
      <c r="C56" s="24" t="s">
        <v>107</v>
      </c>
      <c r="D56" s="39" t="s">
        <v>108</v>
      </c>
      <c r="E56" s="40" t="s">
        <v>59</v>
      </c>
      <c r="F56" s="27">
        <v>403.99</v>
      </c>
    </row>
    <row r="57" spans="2:6" ht="24.95" customHeight="1">
      <c r="B57" s="23">
        <f t="shared" si="1"/>
        <v>28</v>
      </c>
      <c r="C57" s="24" t="s">
        <v>109</v>
      </c>
      <c r="D57" s="39" t="s">
        <v>110</v>
      </c>
      <c r="E57" s="40" t="s">
        <v>111</v>
      </c>
      <c r="F57" s="27">
        <v>210</v>
      </c>
    </row>
    <row r="58" spans="2:6" ht="24.95" customHeight="1">
      <c r="B58" s="23">
        <f t="shared" si="1"/>
        <v>29</v>
      </c>
      <c r="C58" s="24" t="s">
        <v>112</v>
      </c>
      <c r="D58" s="39" t="s">
        <v>113</v>
      </c>
      <c r="E58" s="40" t="s">
        <v>111</v>
      </c>
      <c r="F58" s="27">
        <v>535</v>
      </c>
    </row>
    <row r="59" spans="2:6" ht="24.95" customHeight="1">
      <c r="B59" s="23">
        <f t="shared" si="1"/>
        <v>30</v>
      </c>
      <c r="C59" s="24" t="s">
        <v>114</v>
      </c>
      <c r="D59" s="39" t="s">
        <v>115</v>
      </c>
      <c r="E59" s="40" t="s">
        <v>116</v>
      </c>
      <c r="F59" s="27">
        <v>1890</v>
      </c>
    </row>
    <row r="60" spans="2:6" ht="24.95" customHeight="1">
      <c r="B60" s="23">
        <f t="shared" si="1"/>
        <v>31</v>
      </c>
      <c r="C60" s="24" t="s">
        <v>117</v>
      </c>
      <c r="D60" s="39" t="s">
        <v>118</v>
      </c>
      <c r="E60" s="40" t="s">
        <v>119</v>
      </c>
      <c r="F60" s="27">
        <v>115</v>
      </c>
    </row>
    <row r="61" spans="2:6" ht="24.95" customHeight="1">
      <c r="B61" s="23">
        <f t="shared" si="1"/>
        <v>32</v>
      </c>
      <c r="C61" s="24" t="s">
        <v>120</v>
      </c>
      <c r="D61" s="39" t="s">
        <v>121</v>
      </c>
      <c r="E61" s="40" t="s">
        <v>39</v>
      </c>
      <c r="F61" s="27">
        <v>210</v>
      </c>
    </row>
    <row r="62" spans="2:6" ht="24.95" customHeight="1">
      <c r="B62" s="23">
        <f t="shared" si="1"/>
        <v>33</v>
      </c>
      <c r="C62" s="24" t="s">
        <v>122</v>
      </c>
      <c r="D62" s="39" t="s">
        <v>123</v>
      </c>
      <c r="E62" s="40" t="s">
        <v>50</v>
      </c>
      <c r="F62" s="27">
        <v>2589.59</v>
      </c>
    </row>
    <row r="63" spans="2:6" ht="24.95" customHeight="1">
      <c r="B63" s="23">
        <f t="shared" si="1"/>
        <v>34</v>
      </c>
      <c r="C63" s="24" t="s">
        <v>124</v>
      </c>
      <c r="D63" s="39" t="s">
        <v>125</v>
      </c>
      <c r="E63" s="39" t="s">
        <v>50</v>
      </c>
      <c r="F63" s="27">
        <v>2092.8000000000002</v>
      </c>
    </row>
    <row r="64" spans="2:6" ht="24.95" customHeight="1">
      <c r="B64" s="23">
        <f t="shared" si="1"/>
        <v>35</v>
      </c>
      <c r="C64" s="24" t="s">
        <v>126</v>
      </c>
      <c r="D64" s="39" t="s">
        <v>127</v>
      </c>
      <c r="E64" s="40" t="s">
        <v>128</v>
      </c>
      <c r="F64" s="27">
        <v>210</v>
      </c>
    </row>
    <row r="65" spans="2:6" ht="24.95" customHeight="1">
      <c r="B65" s="23">
        <f t="shared" si="1"/>
        <v>36</v>
      </c>
      <c r="C65" s="24" t="s">
        <v>129</v>
      </c>
      <c r="D65" s="39" t="s">
        <v>130</v>
      </c>
      <c r="E65" s="40" t="s">
        <v>131</v>
      </c>
      <c r="F65" s="27">
        <v>504</v>
      </c>
    </row>
    <row r="66" spans="2:6" ht="24.95" customHeight="1">
      <c r="B66" s="23">
        <f t="shared" si="1"/>
        <v>37</v>
      </c>
      <c r="C66" s="24" t="s">
        <v>132</v>
      </c>
      <c r="D66" s="39" t="s">
        <v>133</v>
      </c>
      <c r="E66" s="40" t="s">
        <v>131</v>
      </c>
      <c r="F66" s="27">
        <v>504</v>
      </c>
    </row>
    <row r="67" spans="2:6" ht="24.95" customHeight="1">
      <c r="B67" s="23">
        <f t="shared" si="1"/>
        <v>38</v>
      </c>
      <c r="C67" s="24" t="s">
        <v>134</v>
      </c>
      <c r="D67" s="39" t="s">
        <v>135</v>
      </c>
      <c r="E67" s="40" t="s">
        <v>44</v>
      </c>
      <c r="F67" s="27">
        <v>100</v>
      </c>
    </row>
    <row r="68" spans="2:6" ht="24.95" customHeight="1">
      <c r="B68" s="23">
        <f t="shared" si="1"/>
        <v>39</v>
      </c>
      <c r="C68" s="24" t="s">
        <v>136</v>
      </c>
      <c r="D68" s="39" t="s">
        <v>137</v>
      </c>
      <c r="E68" s="40" t="s">
        <v>68</v>
      </c>
      <c r="F68" s="27">
        <v>60.5</v>
      </c>
    </row>
    <row r="69" spans="2:6" ht="24.95" customHeight="1">
      <c r="B69" s="23">
        <f t="shared" si="1"/>
        <v>40</v>
      </c>
      <c r="C69" s="24" t="s">
        <v>138</v>
      </c>
      <c r="D69" s="39" t="s">
        <v>139</v>
      </c>
      <c r="E69" s="40" t="s">
        <v>68</v>
      </c>
      <c r="F69" s="27">
        <v>123</v>
      </c>
    </row>
    <row r="70" spans="2:6" ht="24.95" customHeight="1">
      <c r="B70" s="23">
        <f t="shared" si="1"/>
        <v>41</v>
      </c>
      <c r="C70" s="24" t="s">
        <v>140</v>
      </c>
      <c r="D70" s="39" t="s">
        <v>141</v>
      </c>
      <c r="E70" s="40" t="s">
        <v>142</v>
      </c>
      <c r="F70" s="27">
        <v>589</v>
      </c>
    </row>
    <row r="71" spans="2:6" ht="24.95" customHeight="1">
      <c r="B71" s="23">
        <f t="shared" si="1"/>
        <v>42</v>
      </c>
      <c r="C71" s="24" t="s">
        <v>143</v>
      </c>
      <c r="D71" s="39" t="s">
        <v>144</v>
      </c>
      <c r="E71" s="40" t="s">
        <v>145</v>
      </c>
      <c r="F71" s="27">
        <v>1227</v>
      </c>
    </row>
    <row r="72" spans="2:6" ht="24.95" customHeight="1" thickBot="1">
      <c r="B72" s="28">
        <f t="shared" si="1"/>
        <v>43</v>
      </c>
      <c r="C72" s="29" t="s">
        <v>146</v>
      </c>
      <c r="D72" s="41" t="s">
        <v>147</v>
      </c>
      <c r="E72" s="42" t="s">
        <v>148</v>
      </c>
      <c r="F72" s="32">
        <v>184.4</v>
      </c>
    </row>
    <row r="74" spans="2:6" ht="15" customHeight="1">
      <c r="C74" s="43"/>
      <c r="D74" s="47"/>
      <c r="E74" s="48"/>
      <c r="F74" s="46"/>
    </row>
    <row r="75" spans="2:6" ht="15" customHeight="1">
      <c r="C75" s="43"/>
      <c r="D75" s="47"/>
      <c r="E75" s="48"/>
      <c r="F75" s="46"/>
    </row>
    <row r="76" spans="2:6" ht="15" customHeight="1">
      <c r="C76" s="43"/>
      <c r="D76" s="47"/>
      <c r="E76" s="48"/>
      <c r="F76" s="46"/>
    </row>
    <row r="77" spans="2:6" ht="15" customHeight="1">
      <c r="C77" s="43"/>
      <c r="D77" s="47"/>
      <c r="E77" s="48"/>
      <c r="F77" s="46"/>
    </row>
    <row r="83" spans="2:6" ht="15.75" thickBot="1"/>
    <row r="84" spans="2:6" ht="24.75" customHeight="1">
      <c r="B84" s="18">
        <f>B72+1</f>
        <v>44</v>
      </c>
      <c r="C84" s="19" t="s">
        <v>149</v>
      </c>
      <c r="D84" s="37" t="s">
        <v>150</v>
      </c>
      <c r="E84" s="38" t="s">
        <v>151</v>
      </c>
      <c r="F84" s="22">
        <v>210</v>
      </c>
    </row>
    <row r="85" spans="2:6" ht="24.75" customHeight="1">
      <c r="B85" s="23">
        <f t="shared" ref="B85:B98" si="2">B84+1</f>
        <v>45</v>
      </c>
      <c r="C85" s="24" t="s">
        <v>152</v>
      </c>
      <c r="D85" s="39" t="s">
        <v>153</v>
      </c>
      <c r="E85" s="40" t="s">
        <v>154</v>
      </c>
      <c r="F85" s="27">
        <v>96</v>
      </c>
    </row>
    <row r="86" spans="2:6" ht="24.75" customHeight="1">
      <c r="B86" s="23">
        <f t="shared" si="2"/>
        <v>46</v>
      </c>
      <c r="C86" s="24" t="s">
        <v>155</v>
      </c>
      <c r="D86" s="39" t="s">
        <v>156</v>
      </c>
      <c r="E86" s="40" t="s">
        <v>50</v>
      </c>
      <c r="F86" s="27">
        <v>8395.8799999999992</v>
      </c>
    </row>
    <row r="87" spans="2:6" ht="24.75" customHeight="1">
      <c r="B87" s="23">
        <f t="shared" si="2"/>
        <v>47</v>
      </c>
      <c r="C87" s="24" t="s">
        <v>157</v>
      </c>
      <c r="D87" s="39" t="s">
        <v>158</v>
      </c>
      <c r="E87" s="40" t="s">
        <v>50</v>
      </c>
      <c r="F87" s="27">
        <v>10080</v>
      </c>
    </row>
    <row r="88" spans="2:6" ht="24.75" customHeight="1">
      <c r="B88" s="23">
        <f t="shared" si="2"/>
        <v>48</v>
      </c>
      <c r="C88" s="24" t="s">
        <v>159</v>
      </c>
      <c r="D88" s="39" t="s">
        <v>160</v>
      </c>
      <c r="E88" s="40" t="s">
        <v>161</v>
      </c>
      <c r="F88" s="27">
        <v>244</v>
      </c>
    </row>
    <row r="89" spans="2:6" ht="24.75" customHeight="1">
      <c r="B89" s="23">
        <f t="shared" si="2"/>
        <v>49</v>
      </c>
      <c r="C89" s="24" t="s">
        <v>162</v>
      </c>
      <c r="D89" s="39" t="s">
        <v>163</v>
      </c>
      <c r="E89" s="40" t="s">
        <v>161</v>
      </c>
      <c r="F89" s="27">
        <v>604.78</v>
      </c>
    </row>
    <row r="90" spans="2:6" ht="24.75" customHeight="1">
      <c r="B90" s="23">
        <f t="shared" si="2"/>
        <v>50</v>
      </c>
      <c r="C90" s="24" t="s">
        <v>164</v>
      </c>
      <c r="D90" s="39" t="s">
        <v>165</v>
      </c>
      <c r="E90" s="40" t="s">
        <v>77</v>
      </c>
      <c r="F90" s="27">
        <v>2684</v>
      </c>
    </row>
    <row r="91" spans="2:6" ht="24.75" customHeight="1">
      <c r="B91" s="23">
        <f t="shared" si="2"/>
        <v>51</v>
      </c>
      <c r="C91" s="24" t="s">
        <v>166</v>
      </c>
      <c r="D91" s="39" t="s">
        <v>167</v>
      </c>
      <c r="E91" s="40" t="s">
        <v>77</v>
      </c>
      <c r="F91" s="27">
        <v>3156.22</v>
      </c>
    </row>
    <row r="92" spans="2:6" ht="24.75" customHeight="1">
      <c r="B92" s="23">
        <f t="shared" si="2"/>
        <v>52</v>
      </c>
      <c r="C92" s="24" t="s">
        <v>168</v>
      </c>
      <c r="D92" s="39" t="s">
        <v>169</v>
      </c>
      <c r="E92" s="40" t="s">
        <v>77</v>
      </c>
      <c r="F92" s="27">
        <v>1657</v>
      </c>
    </row>
    <row r="93" spans="2:6" ht="24.75" customHeight="1">
      <c r="B93" s="23">
        <f t="shared" si="2"/>
        <v>53</v>
      </c>
      <c r="C93" s="24" t="s">
        <v>170</v>
      </c>
      <c r="D93" s="39" t="s">
        <v>171</v>
      </c>
      <c r="E93" s="40" t="s">
        <v>50</v>
      </c>
      <c r="F93" s="27">
        <v>8854.83</v>
      </c>
    </row>
    <row r="94" spans="2:6" ht="24.75" customHeight="1">
      <c r="B94" s="23">
        <f t="shared" si="2"/>
        <v>54</v>
      </c>
      <c r="C94" s="24" t="s">
        <v>172</v>
      </c>
      <c r="D94" s="39" t="s">
        <v>173</v>
      </c>
      <c r="E94" s="40" t="s">
        <v>174</v>
      </c>
      <c r="F94" s="27">
        <v>1890</v>
      </c>
    </row>
    <row r="95" spans="2:6" ht="24.75" customHeight="1">
      <c r="B95" s="23">
        <f t="shared" si="2"/>
        <v>55</v>
      </c>
      <c r="C95" s="24" t="s">
        <v>175</v>
      </c>
      <c r="D95" s="39" t="s">
        <v>176</v>
      </c>
      <c r="E95" s="40" t="s">
        <v>177</v>
      </c>
      <c r="F95" s="27">
        <v>210</v>
      </c>
    </row>
    <row r="96" spans="2:6" ht="24.75" customHeight="1">
      <c r="B96" s="23">
        <f t="shared" si="2"/>
        <v>56</v>
      </c>
      <c r="C96" s="24" t="s">
        <v>178</v>
      </c>
      <c r="D96" s="39" t="s">
        <v>179</v>
      </c>
      <c r="E96" s="40" t="s">
        <v>180</v>
      </c>
      <c r="F96" s="27">
        <v>1890</v>
      </c>
    </row>
    <row r="97" spans="2:7" ht="24.75" customHeight="1">
      <c r="B97" s="23">
        <f t="shared" si="2"/>
        <v>57</v>
      </c>
      <c r="C97" s="24" t="s">
        <v>181</v>
      </c>
      <c r="D97" s="39" t="s">
        <v>182</v>
      </c>
      <c r="E97" s="40" t="s">
        <v>183</v>
      </c>
      <c r="F97" s="27">
        <v>1470</v>
      </c>
    </row>
    <row r="98" spans="2:7" ht="24.75" customHeight="1">
      <c r="B98" s="23">
        <f t="shared" si="2"/>
        <v>58</v>
      </c>
      <c r="C98" s="24" t="s">
        <v>184</v>
      </c>
      <c r="D98" s="39" t="s">
        <v>185</v>
      </c>
      <c r="E98" s="40" t="s">
        <v>186</v>
      </c>
      <c r="F98" s="27">
        <v>50.5</v>
      </c>
    </row>
    <row r="99" spans="2:7" ht="15.75" thickBot="1">
      <c r="B99" s="49" t="s">
        <v>187</v>
      </c>
      <c r="C99" s="50"/>
      <c r="D99" s="50"/>
      <c r="E99" s="51"/>
      <c r="F99" s="52">
        <f>SUM(F11:F18)+SUM(F20:F98)</f>
        <v>95983.58</v>
      </c>
      <c r="G99" s="53"/>
    </row>
  </sheetData>
  <mergeCells count="7">
    <mergeCell ref="B99:E99"/>
    <mergeCell ref="B7:F7"/>
    <mergeCell ref="B8:F8"/>
    <mergeCell ref="B10:D10"/>
    <mergeCell ref="E10:F10"/>
    <mergeCell ref="B19:D19"/>
    <mergeCell ref="E19:F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por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JOSE DEL AGUILA VARGAS</dc:creator>
  <cp:lastModifiedBy>KEVIN JOSE DEL AGUILA VARGAS</cp:lastModifiedBy>
  <dcterms:created xsi:type="dcterms:W3CDTF">2025-04-09T14:34:03Z</dcterms:created>
  <dcterms:modified xsi:type="dcterms:W3CDTF">2025-04-09T14:34:34Z</dcterms:modified>
</cp:coreProperties>
</file>