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vin.delaguilav\Desktop\INFORMACIÓN PÚBLICA 2025\IP MENSUAL 2025\10. IP DIRECCION FINANCIERA OCTUBRE 2025\IP UNIDAD DE TESORERIA OCTUBRE 2025\"/>
    </mc:Choice>
  </mc:AlternateContent>
  <xr:revisionPtr revIDLastSave="0" documentId="8_{22755871-749B-49E5-ADBA-AB1187BB163D}" xr6:coauthVersionLast="47" xr6:coauthVersionMax="47" xr10:uidLastSave="{00000000-0000-0000-0000-000000000000}"/>
  <bookViews>
    <workbookView xWindow="14295" yWindow="660" windowWidth="13005" windowHeight="14745" xr2:uid="{9C8F1342-6589-4F41-95FA-1952A3588FFD}"/>
  </bookViews>
  <sheets>
    <sheet name="Pagos por F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9" i="1" l="1"/>
  <c r="B122" i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85" i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47" i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20" i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13" i="1"/>
  <c r="B14" i="1" s="1"/>
  <c r="B15" i="1" s="1"/>
  <c r="B16" i="1" s="1"/>
  <c r="B17" i="1" s="1"/>
</calcChain>
</file>

<file path=xl/sharedStrings.xml><?xml version="1.0" encoding="utf-8"?>
<sst xmlns="http://schemas.openxmlformats.org/spreadsheetml/2006/main" count="368" uniqueCount="321">
  <si>
    <t>Responsable de la actualización de información: Donovan David Salazar Salazar</t>
  </si>
  <si>
    <t>Fecha:  03/11/2025</t>
  </si>
  <si>
    <t>Reporte de Pagos Realizados por medio de Fondo Rotativo</t>
  </si>
  <si>
    <t>Mes de Octubre 2025</t>
  </si>
  <si>
    <t>No.</t>
  </si>
  <si>
    <t>Fecha</t>
  </si>
  <si>
    <t>Autorización</t>
  </si>
  <si>
    <t>Descripción</t>
  </si>
  <si>
    <t>Egresos</t>
  </si>
  <si>
    <t>TCI:</t>
  </si>
  <si>
    <t>XXXX-XXXX-XXXX-775</t>
  </si>
  <si>
    <t>2025-10-22T12:38:11</t>
  </si>
  <si>
    <t>007400190911993</t>
  </si>
  <si>
    <t>MI PAGO CLARO NEONET PGW GUATEMALA    GT</t>
  </si>
  <si>
    <t>2025-10-22T12:39:29</t>
  </si>
  <si>
    <t>007400400611466</t>
  </si>
  <si>
    <t>2025-10-22T12:43:46</t>
  </si>
  <si>
    <t>009181380321331</t>
  </si>
  <si>
    <t>EEGSA WEB REF.:0002078180GUATEMALA    GT</t>
  </si>
  <si>
    <t>2025-10-22T14:06:29</t>
  </si>
  <si>
    <t>009182370981142</t>
  </si>
  <si>
    <t>EEGSA WEB REF.:0001361417GUATEMALA    GT</t>
  </si>
  <si>
    <t>2025-10-22T15:15:13</t>
  </si>
  <si>
    <t>005895310621262</t>
  </si>
  <si>
    <t>SAN MARTIN               24209999     GT</t>
  </si>
  <si>
    <t>2025-10-23T15:29:34</t>
  </si>
  <si>
    <t>003888130882244</t>
  </si>
  <si>
    <t>MI CLARO EXPRESS  -3DS-I-GUATEMALA    GT</t>
  </si>
  <si>
    <t>XXXX-XXXX-XXXX-783</t>
  </si>
  <si>
    <t>2025-10-01T09:12:37</t>
  </si>
  <si>
    <t>20250929144606906</t>
  </si>
  <si>
    <t>Retiro en Ventanilla CHN Beneficiario: PAMELA MAYTORENA RALDA RODRIGUEZ</t>
  </si>
  <si>
    <t>2025-10-02T13:59:21</t>
  </si>
  <si>
    <t>20250926093013492</t>
  </si>
  <si>
    <t>Retiro en Ventanilla CHN Beneficiario: ELBA LUCRECIA PRERA GRANADOS</t>
  </si>
  <si>
    <t>2025-10-03T15:11:03</t>
  </si>
  <si>
    <t>20251003113256826</t>
  </si>
  <si>
    <t>Retiro en Ventanilla CHN Beneficiario: LUIS BILLY PEREZ CARDONA</t>
  </si>
  <si>
    <t>2025-10-03T15:11:24</t>
  </si>
  <si>
    <t>20251003113245281</t>
  </si>
  <si>
    <t>2025-10-03T15:58:22</t>
  </si>
  <si>
    <t>20250919123832526</t>
  </si>
  <si>
    <t>Retiro en Ventanilla CHN Beneficiario: RONALD MAURICIO SAZO</t>
  </si>
  <si>
    <t>2025-10-03T15:58:47</t>
  </si>
  <si>
    <t>20250919123803611</t>
  </si>
  <si>
    <t>2025-10-04T09:06:44</t>
  </si>
  <si>
    <t>20251003113214246</t>
  </si>
  <si>
    <t>Retiro en Ventanilla CHN Beneficiario: CRISTIAN ALEXANDER EQUITE PERDOMO</t>
  </si>
  <si>
    <t>2025-10-04T10:09:12</t>
  </si>
  <si>
    <t>20251003113232213</t>
  </si>
  <si>
    <t>Retiro en Ventanilla CHN Beneficiario: STEPHANIE ALEXANDRA PAREDES ROJAS</t>
  </si>
  <si>
    <t>2025-10-06T12:14:06</t>
  </si>
  <si>
    <t>20251003112907766</t>
  </si>
  <si>
    <t>2025-10-08T14:03:45</t>
  </si>
  <si>
    <t>20251003112744337</t>
  </si>
  <si>
    <t>Retiro en Ventanilla CHN Beneficiario: ESVIN LEONEL PEÑA PEREZ</t>
  </si>
  <si>
    <t>2025-10-08T15:30:46</t>
  </si>
  <si>
    <t>20251008121638727</t>
  </si>
  <si>
    <t>Retiro en Ventanilla CHN Beneficiario: HUGO ABELARDO ORELLANA RIVAS</t>
  </si>
  <si>
    <t>2025-10-08T16:00:30</t>
  </si>
  <si>
    <t>20250925130509988</t>
  </si>
  <si>
    <t>Retiro en Ventanilla CHN Beneficiario: CHRISTOPHER DANIELS SANCHEZ MARTINEZ</t>
  </si>
  <si>
    <t>2025-10-08T16:09:48</t>
  </si>
  <si>
    <t>20251008121628274</t>
  </si>
  <si>
    <t>Retiro en Ventanilla CHN Beneficiario: BLANCA PAOLA GUTIERREZ CHICOL</t>
  </si>
  <si>
    <t>2025-10-09T10:40:28</t>
  </si>
  <si>
    <t>20251008121657737</t>
  </si>
  <si>
    <t>Retiro en Ventanilla CHN Beneficiario: ERWIN ANDERSON GARCIA HERNANDEZ</t>
  </si>
  <si>
    <t>2025-10-09T13:20:01</t>
  </si>
  <si>
    <t>20251008121646612</t>
  </si>
  <si>
    <t>Retiro en Ventanilla CHN Beneficiario: HELEN NICOLLE LOPEZ BENITES</t>
  </si>
  <si>
    <t>2025-10-10T13:40:21</t>
  </si>
  <si>
    <t>20250925130707063</t>
  </si>
  <si>
    <t>Retiro en Ventanilla CHN Beneficiario: JORGE HAROLDO RODAS RAMIREZ</t>
  </si>
  <si>
    <t>2025-10-10T14:44:41</t>
  </si>
  <si>
    <t>20251003112805185</t>
  </si>
  <si>
    <t>2025-10-14T15:51:39</t>
  </si>
  <si>
    <t>20251010123951672</t>
  </si>
  <si>
    <t>Retiro en Ventanilla CHN Beneficiario: JOSUE JERONIMO SOLIS MEDINA</t>
  </si>
  <si>
    <t>2025-10-14T16:25:10</t>
  </si>
  <si>
    <t>20251003113043272</t>
  </si>
  <si>
    <t>Retiro en Ventanilla CHN Beneficiario: JAIME HAROLDO ALVAREZ CRUZ</t>
  </si>
  <si>
    <t>2025-10-14T16:25:38</t>
  </si>
  <si>
    <t>20250925130725031</t>
  </si>
  <si>
    <t>2025-10-15T11:11:06</t>
  </si>
  <si>
    <t>20251003112755701</t>
  </si>
  <si>
    <t>Retiro en Ventanilla CHN Beneficiario: MAYANIN YADIRA MENENDEZ</t>
  </si>
  <si>
    <t>2025-10-15T11:11:24</t>
  </si>
  <si>
    <t>20250826115428146</t>
  </si>
  <si>
    <t>2025-10-15T11:11:39</t>
  </si>
  <si>
    <t>20250814110742244</t>
  </si>
  <si>
    <t>2025-10-15T11:11:56</t>
  </si>
  <si>
    <t>20251010124107609</t>
  </si>
  <si>
    <t>2025-10-15T16:26:48</t>
  </si>
  <si>
    <t>20251003112735239</t>
  </si>
  <si>
    <t>Retiro en Ventanilla CHN Beneficiario: SERGIO ANTONIO PORTILLO</t>
  </si>
  <si>
    <t>2025-10-15T16:27:08</t>
  </si>
  <si>
    <t>20251003112922997</t>
  </si>
  <si>
    <t>2025-10-16T09:52:07</t>
  </si>
  <si>
    <t>20251010141205886</t>
  </si>
  <si>
    <t>2025-10-16T09:52:37</t>
  </si>
  <si>
    <t>20251015103256636</t>
  </si>
  <si>
    <t>2025-10-16T09:53:04</t>
  </si>
  <si>
    <t>20251015103124967</t>
  </si>
  <si>
    <t>2025-10-16T10:42:24</t>
  </si>
  <si>
    <t>20251015103354598</t>
  </si>
  <si>
    <t>2025-10-16T14:59:59</t>
  </si>
  <si>
    <t>20251016100040787</t>
  </si>
  <si>
    <t>Retiro en Ventanilla CHN Beneficiario: JOSE LEVI LEAL CHINCHILLA</t>
  </si>
  <si>
    <t>2025-10-16T15:04:43</t>
  </si>
  <si>
    <t>20251016100321103</t>
  </si>
  <si>
    <t>Retiro en Ventanilla CHN Beneficiario: OSCAR HUMBERTO PEREZ BUSTAMANTE</t>
  </si>
  <si>
    <t>2025-10-16T15:47:56</t>
  </si>
  <si>
    <t>20251016100359856</t>
  </si>
  <si>
    <t>Retiro en Ventanilla CHN Beneficiario: JUSTIN GIANCARLO GALDAMEZ ESTRADA</t>
  </si>
  <si>
    <t>2025-10-16T15:52:15</t>
  </si>
  <si>
    <t>20251016095931458</t>
  </si>
  <si>
    <t>Retiro en Ventanilla CHN Beneficiario: EDWIN FELIPE CORONA VELASQUEZ</t>
  </si>
  <si>
    <t>2025-10-16T15:54:53</t>
  </si>
  <si>
    <t>20251016100003828</t>
  </si>
  <si>
    <t>Retiro en Ventanilla CHN Beneficiario: RUBEN EDUARDO MIRANDA VEGA</t>
  </si>
  <si>
    <t>2025-10-16T16:00:35</t>
  </si>
  <si>
    <t>20251015103238669</t>
  </si>
  <si>
    <t>Retiro en Ventanilla CHN Beneficiario: CESAR ESTUARDO SINAY VELASQUEZ</t>
  </si>
  <si>
    <t>2025-10-16T16:11:22</t>
  </si>
  <si>
    <t>20251016100352836</t>
  </si>
  <si>
    <t>Retiro en Ventanilla CHN Beneficiario: EMERSON RONALDO OROZCO CERVANTES</t>
  </si>
  <si>
    <t>2025-10-16T16:22:19</t>
  </si>
  <si>
    <t>20251016095850623</t>
  </si>
  <si>
    <t>Retiro en Ventanilla CHN Beneficiario: PEDRO NOE GRAVE GRIJALVA</t>
  </si>
  <si>
    <t>2025-10-16T16:31:41</t>
  </si>
  <si>
    <t>20251016100423913</t>
  </si>
  <si>
    <t>Retiro en Ventanilla CHN Beneficiario: YEREMI FERNANDO HERNANDEZ CASTAÑEDA</t>
  </si>
  <si>
    <t>2025-10-16T16:38:05</t>
  </si>
  <si>
    <t>20251015103506454</t>
  </si>
  <si>
    <t>Retiro en Ventanilla CHN Beneficiario: CLAUDIA FLORIZA RODRIGUEZ WUG</t>
  </si>
  <si>
    <t>2025-10-16T16:38:23</t>
  </si>
  <si>
    <t>20251003112942052</t>
  </si>
  <si>
    <t>2025-10-16T16:46:14</t>
  </si>
  <si>
    <t>20251016100343924</t>
  </si>
  <si>
    <t>Retiro en Ventanilla CHN Beneficiario: WALTER ISIDRO DE LA PAZ MOLINA</t>
  </si>
  <si>
    <t>2025-10-16T17:29:06</t>
  </si>
  <si>
    <t>20251016100336077</t>
  </si>
  <si>
    <t>Retiro en Ventanilla CHN Beneficiario: ARNOLDO BACILIO BAUTISTA OROZCO</t>
  </si>
  <si>
    <t>2025-10-17T08:53:48</t>
  </si>
  <si>
    <t>20251016100142573</t>
  </si>
  <si>
    <t>Retiro en Ventanilla CHN Beneficiario: UBALDO ELISANDRO TUM VICENTE</t>
  </si>
  <si>
    <t>2025-10-17T09:26:03</t>
  </si>
  <si>
    <t>20251016100406539</t>
  </si>
  <si>
    <t>Retiro en Ventanilla CHN Beneficiario: JAIME NEFTALI SINAY MARIN</t>
  </si>
  <si>
    <t>2025-10-17T09:53:02</t>
  </si>
  <si>
    <t>20251016100437523</t>
  </si>
  <si>
    <t>Retiro en Ventanilla CHN Beneficiario: DANIEL ALEJANDRO MORATAYA YOQUE</t>
  </si>
  <si>
    <t>2025-10-17T10:10:00</t>
  </si>
  <si>
    <t>20251016100504956</t>
  </si>
  <si>
    <t>Retiro en Ventanilla CHN Beneficiario: DIEGO ANTONIO HERNANDEZ CASTELLANOS</t>
  </si>
  <si>
    <t>2025-10-17T10:11:08</t>
  </si>
  <si>
    <t>20251016100415466</t>
  </si>
  <si>
    <t>Retiro en Ventanilla CHN Beneficiario: JUAN JOSE LOARCA MUÑOZ</t>
  </si>
  <si>
    <t>2025-10-17T10:14:42</t>
  </si>
  <si>
    <t>20251016100548984</t>
  </si>
  <si>
    <t>Retiro en Ventanilla CHN Beneficiario: NERI MANOLO MORALES BARRERA</t>
  </si>
  <si>
    <t>2025-10-17T10:24:00</t>
  </si>
  <si>
    <t>20251016100457097</t>
  </si>
  <si>
    <t>Retiro en Ventanilla CHN Beneficiario: DERIK VINICIO AQUINO GONZALEZ</t>
  </si>
  <si>
    <t>2025-10-17T10:24:03</t>
  </si>
  <si>
    <t>20251016095834272</t>
  </si>
  <si>
    <t>Retiro en Ventanilla CHN Beneficiario: WESLEY AROLDO LOPEZ ORTIZ</t>
  </si>
  <si>
    <t>2025-10-17T10:26:26</t>
  </si>
  <si>
    <t>20251016100328776</t>
  </si>
  <si>
    <t>Retiro en Ventanilla CHN Beneficiario: JORGE ARMANDO CHUN OVANDO</t>
  </si>
  <si>
    <t>2025-10-17T11:17:49</t>
  </si>
  <si>
    <t>20251016100312897</t>
  </si>
  <si>
    <t>Retiro en Ventanilla CHN Beneficiario: LUIS HUMBERTO GONZALEZ JUAREZ</t>
  </si>
  <si>
    <t>2025-10-17T11:44:09</t>
  </si>
  <si>
    <t>20251016100058782</t>
  </si>
  <si>
    <t>Retiro en Ventanilla CHN Beneficiario: MAURICIO  PORTILLO</t>
  </si>
  <si>
    <t>2025-10-17T12:15:55</t>
  </si>
  <si>
    <t>20251016095948582</t>
  </si>
  <si>
    <t>Retiro en Ventanilla CHN Beneficiario: BENJAMIN  PIRIR BOROR</t>
  </si>
  <si>
    <t>2025-10-17T12:45:12</t>
  </si>
  <si>
    <t>20251016100120952</t>
  </si>
  <si>
    <t>Retiro en Ventanilla CHN Beneficiario: YEFRI OMAR SOLARES RAMIREZ</t>
  </si>
  <si>
    <t>2025-10-17T15:15:41</t>
  </si>
  <si>
    <t>20251016100021824</t>
  </si>
  <si>
    <t>Retiro en Ventanilla CHN Beneficiario: SERGIO ALDAIR BALTAZAR LOPEZ</t>
  </si>
  <si>
    <t>2025-10-17T15:41:17</t>
  </si>
  <si>
    <t>20251016100603222</t>
  </si>
  <si>
    <t>Retiro en Ventanilla CHN Beneficiario: JOEL  GARCIA SANTOS</t>
  </si>
  <si>
    <t>2025-10-17T16:26:54</t>
  </si>
  <si>
    <t>20251015103449110</t>
  </si>
  <si>
    <t>Retiro en Ventanilla CHN Beneficiario: KRYSTELL LORENA CARPIO CISNEROS</t>
  </si>
  <si>
    <t>2025-10-18T09:49:29</t>
  </si>
  <si>
    <t>20251016100512556</t>
  </si>
  <si>
    <t>Retiro en Ventanilla CHN Beneficiario: MARLYN JOHANNA VELASQUEZ HIGUEROS</t>
  </si>
  <si>
    <t>2025-10-18T10:41:11</t>
  </si>
  <si>
    <t>20251016100524663</t>
  </si>
  <si>
    <t>2025-10-18T10:43:12</t>
  </si>
  <si>
    <t>20251016100446863</t>
  </si>
  <si>
    <t>Retiro en Ventanilla CHN Beneficiario: EDWIN RUBEN SOR URIZAR</t>
  </si>
  <si>
    <t>2025-10-18T11:23:44</t>
  </si>
  <si>
    <t>20251016100611009</t>
  </si>
  <si>
    <t>Retiro en Ventanilla CHN Beneficiario: JORGE MARIO RODRIGUEZ NISTHALES</t>
  </si>
  <si>
    <t>2025-10-18T12:09:20</t>
  </si>
  <si>
    <t>20251016095914368</t>
  </si>
  <si>
    <t>Retiro en Ventanilla CHN Beneficiario: LESLIE SALLURY DELGADO REYES</t>
  </si>
  <si>
    <t>2025-10-20T12:00:29</t>
  </si>
  <si>
    <t>20251016100533170</t>
  </si>
  <si>
    <t>Retiro en Ventanilla CHN Beneficiario: ANA LUCRECIA ALVAREZ ARIAS</t>
  </si>
  <si>
    <t>2025-10-21T15:31:14</t>
  </si>
  <si>
    <t>20251016100555764</t>
  </si>
  <si>
    <t>Retiro en Ventanilla CHN Beneficiario: CARLOS ANTONIO ESQUIVEL BARRIENTOS</t>
  </si>
  <si>
    <t>2025-10-22T12:14:08</t>
  </si>
  <si>
    <t>20251016100541778</t>
  </si>
  <si>
    <t>Retiro en Ventanilla CHN Beneficiario: JORDY ALEXANDER MAZARIEGOS RAMOS</t>
  </si>
  <si>
    <t>2025-10-22T12:17:39</t>
  </si>
  <si>
    <t>20251003113112825</t>
  </si>
  <si>
    <t>Retiro en Ventanilla CHN Beneficiario: ALFREDO  CASTILLO RAMIREZ</t>
  </si>
  <si>
    <t>2025-10-22T16:02:41</t>
  </si>
  <si>
    <t>20250910115515812</t>
  </si>
  <si>
    <t>Retiro en Ventanilla CHN Beneficiario: RITA MARIA PONCE LOPEZ</t>
  </si>
  <si>
    <t>2025-10-22T16:03:22</t>
  </si>
  <si>
    <t>20250910115352964</t>
  </si>
  <si>
    <t>2025-10-23T11:11:26</t>
  </si>
  <si>
    <t>20251010123959671</t>
  </si>
  <si>
    <t>2025-10-23T11:11:49</t>
  </si>
  <si>
    <t>20251015103143326</t>
  </si>
  <si>
    <t>2025-10-23T11:12:13</t>
  </si>
  <si>
    <t>20251015103325130</t>
  </si>
  <si>
    <t>2025-10-23T17:33:44</t>
  </si>
  <si>
    <t>20251003113002431</t>
  </si>
  <si>
    <t>Retiro en Ventanilla CHN Beneficiario: JUAN ALFREDO LOPEZ TERCERO</t>
  </si>
  <si>
    <t>2025-10-23T17:34:16</t>
  </si>
  <si>
    <t>20251003113033869</t>
  </si>
  <si>
    <t>2025-10-24T08:59:31</t>
  </si>
  <si>
    <t>20251010123944196</t>
  </si>
  <si>
    <t>Retiro en Ventanilla CHN Beneficiario: CESAR AUGUSTO OSORIO SILVESTRE</t>
  </si>
  <si>
    <t>2025-10-24T11:01:43</t>
  </si>
  <si>
    <t>20250925130742948</t>
  </si>
  <si>
    <t>Retiro en Ventanilla CHN Beneficiario: WINTER ASAEL TEJADA ALVARADO</t>
  </si>
  <si>
    <t>2025-10-24T14:49:18</t>
  </si>
  <si>
    <t>20251024113654057</t>
  </si>
  <si>
    <t>2025-10-24T15:17:17</t>
  </si>
  <si>
    <t>20251024113945763</t>
  </si>
  <si>
    <t>Retiro en Ventanilla CHN Beneficiario: OCDI YURICSA GODOY GARZA</t>
  </si>
  <si>
    <t>2025-10-24T15:38:12</t>
  </si>
  <si>
    <t>20251024113920924</t>
  </si>
  <si>
    <t>Retiro en Ventanilla CHN Beneficiario: HARVEY ANTONIO NOL SANCHEZ</t>
  </si>
  <si>
    <t>2025-10-25T09:36:15</t>
  </si>
  <si>
    <t>20251016095818308</t>
  </si>
  <si>
    <t>2025-10-25T09:57:06</t>
  </si>
  <si>
    <t>20251024113753174</t>
  </si>
  <si>
    <t>2025-10-25T10:51:15</t>
  </si>
  <si>
    <t>20251024114030925</t>
  </si>
  <si>
    <t>2025-10-25T11:56:06</t>
  </si>
  <si>
    <t>20251010123923202</t>
  </si>
  <si>
    <t>2025-10-27T14:56:46</t>
  </si>
  <si>
    <t>20251027124545305</t>
  </si>
  <si>
    <t>2025-10-27T14:58:18</t>
  </si>
  <si>
    <t>20251027124742906</t>
  </si>
  <si>
    <t>2025-10-27T15:11:01</t>
  </si>
  <si>
    <t>20251024113712840</t>
  </si>
  <si>
    <t>2025-10-27T15:11:38</t>
  </si>
  <si>
    <t>20251027124720593</t>
  </si>
  <si>
    <t>2025-10-27T16:42:26</t>
  </si>
  <si>
    <t>20251027124531633</t>
  </si>
  <si>
    <t>Retiro en Ventanilla CHN Beneficiario: CARLOS FERNANDO CABRERA ARRIOLA</t>
  </si>
  <si>
    <t>2025-10-28T10:16:08</t>
  </si>
  <si>
    <t>20251024114012847</t>
  </si>
  <si>
    <t>Retiro en Ventanilla CHN Beneficiario: JUAN ANTONIO MURALLES DAVILA</t>
  </si>
  <si>
    <t>2025-10-28T12:59:47</t>
  </si>
  <si>
    <t>20251015103309968</t>
  </si>
  <si>
    <t>2025-10-28T13:00:49</t>
  </si>
  <si>
    <t>20251015103206457</t>
  </si>
  <si>
    <t>2025-10-28T13:01:24</t>
  </si>
  <si>
    <t>20251024113727559</t>
  </si>
  <si>
    <t>2025-10-28T13:02:02</t>
  </si>
  <si>
    <t>20251027124625012</t>
  </si>
  <si>
    <t>2025-10-28T14:28:18</t>
  </si>
  <si>
    <t>20251027124511550</t>
  </si>
  <si>
    <t>Retiro en Ventanilla CHN Beneficiario: JORGE ALEJANDRO CASTILLO Y CASTILLO</t>
  </si>
  <si>
    <t>2025-10-28T14:48:14</t>
  </si>
  <si>
    <t>20251028113327599</t>
  </si>
  <si>
    <t>2025-10-28T14:48:32</t>
  </si>
  <si>
    <t>20251028113505990</t>
  </si>
  <si>
    <t>2025-10-28T14:48:49</t>
  </si>
  <si>
    <t>20251028113440775</t>
  </si>
  <si>
    <t>2025-10-28T14:49:11</t>
  </si>
  <si>
    <t>20251028113354012</t>
  </si>
  <si>
    <t>2025-10-29T12:11:25</t>
  </si>
  <si>
    <t>20251028113521540</t>
  </si>
  <si>
    <t>Retiro en Ventanilla CHN Beneficiario: LUIS EDUARDO MENDEZ AGUILAR</t>
  </si>
  <si>
    <t>2025-10-30T12:36:40</t>
  </si>
  <si>
    <t>20250919123824660</t>
  </si>
  <si>
    <t>Retiro en Ventanilla CHN Beneficiario: JOSE ALBERTO CHAVEZ TOC</t>
  </si>
  <si>
    <t>2025-10-30T13:06:44</t>
  </si>
  <si>
    <t>20251028113427615</t>
  </si>
  <si>
    <t>2025-10-30T13:08:46</t>
  </si>
  <si>
    <t>20251003113019601</t>
  </si>
  <si>
    <t>2025-10-30T13:09:06</t>
  </si>
  <si>
    <t>20251003112951534</t>
  </si>
  <si>
    <t>2025-10-30T15:03:44</t>
  </si>
  <si>
    <t>20251030120210032</t>
  </si>
  <si>
    <t>2025-10-30T15:05:58</t>
  </si>
  <si>
    <t>20251030120151070</t>
  </si>
  <si>
    <t>Retiro en Ventanilla CHN Beneficiario: ANDY WESLEY QUIEJ COY</t>
  </si>
  <si>
    <t>2025-10-30T15:06:59</t>
  </si>
  <si>
    <t>20251030115315594</t>
  </si>
  <si>
    <t>2025-10-30T15:09:05</t>
  </si>
  <si>
    <t>20251030115717039</t>
  </si>
  <si>
    <t>Retiro en Ventanilla CHN Beneficiario: WILSON JONATAN MENDEZ DEL CID</t>
  </si>
  <si>
    <t>2025-10-30T16:34:23</t>
  </si>
  <si>
    <t>20250910115536432</t>
  </si>
  <si>
    <t>2025-10-31T14:08:31</t>
  </si>
  <si>
    <t>20251027124641617</t>
  </si>
  <si>
    <t>Retiro en Ventanilla CHN Beneficiario: SERGIO YVAN ALVARADO VILLATORO</t>
  </si>
  <si>
    <t>2025-10-31T14:44:01</t>
  </si>
  <si>
    <t>20250919123810609</t>
  </si>
  <si>
    <t>2025-10-31T14:45:19</t>
  </si>
  <si>
    <t>20250925130913499</t>
  </si>
  <si>
    <t>Total de Pagos emitidos al 31/10/2025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</si>
</sst>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(&quot;Q&quot;* #,##0.00_);_(&quot;Q&quot;* \(#,##0.00\);_(&quot;Q&quot;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sz val="6"/>
      <name val="Arial"/>
      <family val="2"/>
    </font>
    <font>
      <sz val="8"/>
      <name val="Arial"/>
      <family val="2"/>
    </font>
    <font>
      <sz val="8"/>
      <color rgb="FF000000"/>
      <name val="SansSerif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4" fontId="0" fillId="0" borderId="0" xfId="1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64" fontId="6" fillId="2" borderId="3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3" borderId="4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right"/>
    </xf>
    <xf numFmtId="0" fontId="8" fillId="3" borderId="5" xfId="0" applyFont="1" applyFill="1" applyBorder="1" applyAlignment="1">
      <alignment horizontal="left" wrapText="1"/>
    </xf>
    <xf numFmtId="0" fontId="8" fillId="3" borderId="6" xfId="0" applyFont="1" applyFill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165" fontId="10" fillId="0" borderId="3" xfId="0" applyNumberFormat="1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14" fontId="9" fillId="0" borderId="9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justify" vertical="center" wrapText="1"/>
    </xf>
    <xf numFmtId="165" fontId="10" fillId="0" borderId="10" xfId="0" applyNumberFormat="1" applyFont="1" applyBorder="1" applyAlignment="1">
      <alignment vertical="center"/>
    </xf>
    <xf numFmtId="14" fontId="9" fillId="0" borderId="11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justify" vertical="center" wrapText="1"/>
    </xf>
    <xf numFmtId="165" fontId="10" fillId="0" borderId="12" xfId="0" applyNumberFormat="1" applyFont="1" applyBorder="1" applyAlignment="1">
      <alignment vertical="center"/>
    </xf>
    <xf numFmtId="0" fontId="7" fillId="3" borderId="13" xfId="0" applyFont="1" applyFill="1" applyBorder="1" applyAlignment="1">
      <alignment horizontal="right"/>
    </xf>
    <xf numFmtId="0" fontId="7" fillId="3" borderId="14" xfId="0" applyFont="1" applyFill="1" applyBorder="1" applyAlignment="1">
      <alignment horizontal="right"/>
    </xf>
    <xf numFmtId="0" fontId="8" fillId="3" borderId="14" xfId="0" applyFont="1" applyFill="1" applyBorder="1" applyAlignment="1">
      <alignment horizontal="left" wrapText="1"/>
    </xf>
    <xf numFmtId="0" fontId="8" fillId="3" borderId="15" xfId="0" applyFont="1" applyFill="1" applyBorder="1" applyAlignment="1">
      <alignment horizontal="left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9" fillId="0" borderId="18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justify" vertical="center" wrapText="1"/>
    </xf>
    <xf numFmtId="165" fontId="10" fillId="0" borderId="19" xfId="0" applyNumberFormat="1" applyFont="1" applyBorder="1" applyAlignment="1">
      <alignment vertical="center"/>
    </xf>
    <xf numFmtId="1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justify" vertical="center" wrapText="1"/>
    </xf>
    <xf numFmtId="165" fontId="1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49" fontId="11" fillId="0" borderId="11" xfId="0" applyNumberFormat="1" applyFont="1" applyBorder="1" applyAlignment="1">
      <alignment horizontal="center" vertical="center" wrapText="1"/>
    </xf>
    <xf numFmtId="14" fontId="9" fillId="0" borderId="20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center" wrapText="1"/>
    </xf>
    <xf numFmtId="165" fontId="10" fillId="0" borderId="21" xfId="0" applyNumberFormat="1" applyFont="1" applyBorder="1" applyAlignment="1">
      <alignment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164" fontId="3" fillId="4" borderId="24" xfId="1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124736</xdr:colOff>
      <xdr:row>0</xdr:row>
      <xdr:rowOff>0</xdr:rowOff>
    </xdr:from>
    <xdr:to>
      <xdr:col>1</xdr:col>
      <xdr:colOff>283908</xdr:colOff>
      <xdr:row>0</xdr:row>
      <xdr:rowOff>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E8A5213-F2D3-471A-91A6-D55FF04E6F63}"/>
            </a:ext>
          </a:extLst>
        </xdr:cNvPr>
        <xdr:cNvGrpSpPr/>
      </xdr:nvGrpSpPr>
      <xdr:grpSpPr>
        <a:xfrm>
          <a:off x="124736" y="0"/>
          <a:ext cx="397297" cy="0"/>
          <a:chOff x="-151297" y="19050"/>
          <a:chExt cx="1752376" cy="723900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57B6A061-194F-474D-8470-26C0FEAA14AC}"/>
              </a:ext>
            </a:extLst>
          </xdr:cNvPr>
          <xdr:cNvGrpSpPr/>
        </xdr:nvGrpSpPr>
        <xdr:grpSpPr>
          <a:xfrm>
            <a:off x="-151297" y="169002"/>
            <a:ext cx="1752376" cy="477202"/>
            <a:chOff x="286053" y="140103"/>
            <a:chExt cx="1589181" cy="474624"/>
          </a:xfrm>
        </xdr:grpSpPr>
        <xdr:grpSp>
          <xdr:nvGrpSpPr>
            <xdr:cNvPr id="5" name="Grupo 4">
              <a:extLst>
                <a:ext uri="{FF2B5EF4-FFF2-40B4-BE49-F238E27FC236}">
                  <a16:creationId xmlns:a16="http://schemas.microsoft.com/office/drawing/2014/main" id="{14E33879-58B9-4E8B-BF52-07A2E59AE9E6}"/>
                </a:ext>
              </a:extLst>
            </xdr:cNvPr>
            <xdr:cNvGrpSpPr/>
          </xdr:nvGrpSpPr>
          <xdr:grpSpPr>
            <a:xfrm>
              <a:off x="876460" y="202056"/>
              <a:ext cx="998774" cy="412671"/>
              <a:chOff x="926119" y="202716"/>
              <a:chExt cx="1055362" cy="414913"/>
            </a:xfrm>
          </xdr:grpSpPr>
          <xdr:cxnSp macro="">
            <xdr:nvCxnSpPr>
              <xdr:cNvPr id="7" name="Conector recto 6">
                <a:extLst>
                  <a:ext uri="{FF2B5EF4-FFF2-40B4-BE49-F238E27FC236}">
                    <a16:creationId xmlns:a16="http://schemas.microsoft.com/office/drawing/2014/main" id="{1FA98C4A-ADCC-4A52-91FA-0CC90C4406AE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8" name="Rectángulo 7">
                <a:extLst>
                  <a:ext uri="{FF2B5EF4-FFF2-40B4-BE49-F238E27FC236}">
                    <a16:creationId xmlns:a16="http://schemas.microsoft.com/office/drawing/2014/main" id="{2FB92710-362E-4FE8-AF26-5F4F86E544E9}"/>
                  </a:ext>
                </a:extLst>
              </xdr:cNvPr>
              <xdr:cNvSpPr/>
            </xdr:nvSpPr>
            <xdr:spPr>
              <a:xfrm>
                <a:off x="926119" y="202716"/>
                <a:ext cx="269794" cy="0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6" name="Rectángulo 5">
              <a:extLst>
                <a:ext uri="{FF2B5EF4-FFF2-40B4-BE49-F238E27FC236}">
                  <a16:creationId xmlns:a16="http://schemas.microsoft.com/office/drawing/2014/main" id="{C2B4AFA3-42C8-4643-9ABF-36CB11E30745}"/>
                </a:ext>
              </a:extLst>
            </xdr:cNvPr>
            <xdr:cNvSpPr/>
          </xdr:nvSpPr>
          <xdr:spPr>
            <a:xfrm>
              <a:off x="286053" y="140103"/>
              <a:ext cx="255330" cy="0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FE1E022E-E388-46D3-B548-CF99E6517EB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2069</xdr:colOff>
      <xdr:row>0</xdr:row>
      <xdr:rowOff>0</xdr:rowOff>
    </xdr:from>
    <xdr:to>
      <xdr:col>4</xdr:col>
      <xdr:colOff>1942845</xdr:colOff>
      <xdr:row>3</xdr:row>
      <xdr:rowOff>152400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DBDE9283-C666-492E-933E-5561D8C086D0}"/>
            </a:ext>
          </a:extLst>
        </xdr:cNvPr>
        <xdr:cNvGrpSpPr/>
      </xdr:nvGrpSpPr>
      <xdr:grpSpPr>
        <a:xfrm>
          <a:off x="240194" y="0"/>
          <a:ext cx="4141051" cy="723900"/>
          <a:chOff x="9523" y="19050"/>
          <a:chExt cx="7632972" cy="723900"/>
        </a:xfrm>
      </xdr:grpSpPr>
      <xdr:grpSp>
        <xdr:nvGrpSpPr>
          <xdr:cNvPr id="10" name="Grupo 9">
            <a:extLst>
              <a:ext uri="{FF2B5EF4-FFF2-40B4-BE49-F238E27FC236}">
                <a16:creationId xmlns:a16="http://schemas.microsoft.com/office/drawing/2014/main" id="{E7F3DB51-EF2C-4B38-9CBF-C0C7484BEBC3}"/>
              </a:ext>
            </a:extLst>
          </xdr:cNvPr>
          <xdr:cNvGrpSpPr/>
        </xdr:nvGrpSpPr>
        <xdr:grpSpPr>
          <a:xfrm>
            <a:off x="1600787" y="139318"/>
            <a:ext cx="6041708" cy="540618"/>
            <a:chOff x="1874969" y="110580"/>
            <a:chExt cx="5479056" cy="537697"/>
          </a:xfrm>
        </xdr:grpSpPr>
        <xdr:grpSp>
          <xdr:nvGrpSpPr>
            <xdr:cNvPr id="12" name="Grupo 11">
              <a:extLst>
                <a:ext uri="{FF2B5EF4-FFF2-40B4-BE49-F238E27FC236}">
                  <a16:creationId xmlns:a16="http://schemas.microsoft.com/office/drawing/2014/main" id="{1CC5E293-0A0E-4C1B-91B9-0A48F693B25C}"/>
                </a:ext>
              </a:extLst>
            </xdr:cNvPr>
            <xdr:cNvGrpSpPr/>
          </xdr:nvGrpSpPr>
          <xdr:grpSpPr>
            <a:xfrm>
              <a:off x="1874969" y="110580"/>
              <a:ext cx="5479056" cy="504147"/>
              <a:chOff x="1981200" y="110743"/>
              <a:chExt cx="5789484" cy="506886"/>
            </a:xfrm>
          </xdr:grpSpPr>
          <xdr:cxnSp macro="">
            <xdr:nvCxnSpPr>
              <xdr:cNvPr id="14" name="Conector recto 13">
                <a:extLst>
                  <a:ext uri="{FF2B5EF4-FFF2-40B4-BE49-F238E27FC236}">
                    <a16:creationId xmlns:a16="http://schemas.microsoft.com/office/drawing/2014/main" id="{585FF411-8A25-4334-9C87-BA9EA972B57E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5" name="Rectángulo 14">
                <a:extLst>
                  <a:ext uri="{FF2B5EF4-FFF2-40B4-BE49-F238E27FC236}">
                    <a16:creationId xmlns:a16="http://schemas.microsoft.com/office/drawing/2014/main" id="{2D49D915-1061-4BE7-8BB0-C4E0094153AD}"/>
                  </a:ext>
                </a:extLst>
              </xdr:cNvPr>
              <xdr:cNvSpPr/>
            </xdr:nvSpPr>
            <xdr:spPr>
              <a:xfrm>
                <a:off x="4115454" y="110743"/>
                <a:ext cx="3655230" cy="405432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r>
                  <a:rPr lang="es-ES" sz="2000" b="1" cap="none" spc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Procuraduría</a:t>
                </a:r>
                <a:r>
                  <a:rPr lang="es-ES" sz="2000" b="1" cap="none" spc="0" baseline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 General de la Nación</a:t>
                </a:r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13" name="Rectángulo 12">
              <a:extLst>
                <a:ext uri="{FF2B5EF4-FFF2-40B4-BE49-F238E27FC236}">
                  <a16:creationId xmlns:a16="http://schemas.microsoft.com/office/drawing/2014/main" id="{8DB65E11-B305-4BD7-95D8-52CE40E718A7}"/>
                </a:ext>
              </a:extLst>
            </xdr:cNvPr>
            <xdr:cNvSpPr/>
          </xdr:nvSpPr>
          <xdr:spPr>
            <a:xfrm>
              <a:off x="4184389" y="368072"/>
              <a:ext cx="2764154" cy="28020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12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Dirección</a:t>
              </a:r>
              <a:r>
                <a:rPr lang="es-ES" sz="1200" b="1" cap="none" spc="0" baseline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 Financiera / Unidad de Tesorería</a:t>
              </a:r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E83EFD22-B810-46D2-9C05-8C32EC2A8D9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3" y="19050"/>
            <a:ext cx="2559495" cy="7239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235225</xdr:colOff>
      <xdr:row>40</xdr:row>
      <xdr:rowOff>0</xdr:rowOff>
    </xdr:from>
    <xdr:to>
      <xdr:col>5</xdr:col>
      <xdr:colOff>4300</xdr:colOff>
      <xdr:row>43</xdr:row>
      <xdr:rowOff>123537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C6526506-6E96-49ED-BC29-534B1A53D8BF}"/>
            </a:ext>
          </a:extLst>
        </xdr:cNvPr>
        <xdr:cNvGrpSpPr/>
      </xdr:nvGrpSpPr>
      <xdr:grpSpPr>
        <a:xfrm>
          <a:off x="235225" y="10620375"/>
          <a:ext cx="5960325" cy="695037"/>
          <a:chOff x="9525" y="19050"/>
          <a:chExt cx="5455914" cy="723900"/>
        </a:xfrm>
      </xdr:grpSpPr>
      <xdr:grpSp>
        <xdr:nvGrpSpPr>
          <xdr:cNvPr id="17" name="Grupo 16">
            <a:extLst>
              <a:ext uri="{FF2B5EF4-FFF2-40B4-BE49-F238E27FC236}">
                <a16:creationId xmlns:a16="http://schemas.microsoft.com/office/drawing/2014/main" id="{D4B9794D-C4F9-4A66-8611-253341D942F7}"/>
              </a:ext>
            </a:extLst>
          </xdr:cNvPr>
          <xdr:cNvGrpSpPr/>
        </xdr:nvGrpSpPr>
        <xdr:grpSpPr>
          <a:xfrm>
            <a:off x="1600787" y="158368"/>
            <a:ext cx="3864652" cy="550143"/>
            <a:chOff x="1874969" y="129527"/>
            <a:chExt cx="3504745" cy="547171"/>
          </a:xfrm>
        </xdr:grpSpPr>
        <xdr:grpSp>
          <xdr:nvGrpSpPr>
            <xdr:cNvPr id="19" name="Grupo 18">
              <a:extLst>
                <a:ext uri="{FF2B5EF4-FFF2-40B4-BE49-F238E27FC236}">
                  <a16:creationId xmlns:a16="http://schemas.microsoft.com/office/drawing/2014/main" id="{E13471DC-B4F6-46C3-9987-4A70B8575582}"/>
                </a:ext>
              </a:extLst>
            </xdr:cNvPr>
            <xdr:cNvGrpSpPr/>
          </xdr:nvGrpSpPr>
          <xdr:grpSpPr>
            <a:xfrm>
              <a:off x="1874969" y="129527"/>
              <a:ext cx="3504745" cy="485200"/>
              <a:chOff x="1981200" y="129793"/>
              <a:chExt cx="3703314" cy="487836"/>
            </a:xfrm>
          </xdr:grpSpPr>
          <xdr:cxnSp macro="">
            <xdr:nvCxnSpPr>
              <xdr:cNvPr id="21" name="Conector recto 20">
                <a:extLst>
                  <a:ext uri="{FF2B5EF4-FFF2-40B4-BE49-F238E27FC236}">
                    <a16:creationId xmlns:a16="http://schemas.microsoft.com/office/drawing/2014/main" id="{04982C8D-8FA8-4FD0-B861-F3C46CF01ACE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2" name="Rectángulo 21">
                <a:extLst>
                  <a:ext uri="{FF2B5EF4-FFF2-40B4-BE49-F238E27FC236}">
                    <a16:creationId xmlns:a16="http://schemas.microsoft.com/office/drawing/2014/main" id="{225AC4CA-8841-49EA-973C-B4EF31169BE9}"/>
                  </a:ext>
                </a:extLst>
              </xdr:cNvPr>
              <xdr:cNvSpPr/>
            </xdr:nvSpPr>
            <xdr:spPr>
              <a:xfrm>
                <a:off x="2029282" y="129793"/>
                <a:ext cx="3655232" cy="405432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r>
                  <a:rPr lang="es-ES" sz="2000" b="1" cap="none" spc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Procuraduría</a:t>
                </a:r>
                <a:r>
                  <a:rPr lang="es-ES" sz="2000" b="1" cap="none" spc="0" baseline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 General de la Nación</a:t>
                </a:r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20" name="Rectángulo 19">
              <a:extLst>
                <a:ext uri="{FF2B5EF4-FFF2-40B4-BE49-F238E27FC236}">
                  <a16:creationId xmlns:a16="http://schemas.microsoft.com/office/drawing/2014/main" id="{85F2CA88-EBE8-4154-BDB4-1FAA8077E988}"/>
                </a:ext>
              </a:extLst>
            </xdr:cNvPr>
            <xdr:cNvSpPr/>
          </xdr:nvSpPr>
          <xdr:spPr>
            <a:xfrm>
              <a:off x="1907562" y="396493"/>
              <a:ext cx="2764154" cy="28020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12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Dirección</a:t>
              </a:r>
              <a:r>
                <a:rPr lang="es-ES" sz="1200" b="1" cap="none" spc="0" baseline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 Financiera / Unidad de Tesorería</a:t>
              </a:r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4D6347BF-8042-4224-AD33-D7CE006165D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230255</xdr:colOff>
      <xdr:row>77</xdr:row>
      <xdr:rowOff>0</xdr:rowOff>
    </xdr:from>
    <xdr:to>
      <xdr:col>4</xdr:col>
      <xdr:colOff>761330</xdr:colOff>
      <xdr:row>80</xdr:row>
      <xdr:rowOff>140549</xdr:rowOff>
    </xdr:to>
    <xdr:grpSp>
      <xdr:nvGrpSpPr>
        <xdr:cNvPr id="23" name="Grupo 22">
          <a:extLst>
            <a:ext uri="{FF2B5EF4-FFF2-40B4-BE49-F238E27FC236}">
              <a16:creationId xmlns:a16="http://schemas.microsoft.com/office/drawing/2014/main" id="{2FA76A14-C3D2-4B50-9FC0-A5BC12D3B49F}"/>
            </a:ext>
          </a:extLst>
        </xdr:cNvPr>
        <xdr:cNvGrpSpPr/>
      </xdr:nvGrpSpPr>
      <xdr:grpSpPr>
        <a:xfrm>
          <a:off x="230255" y="21145500"/>
          <a:ext cx="2969475" cy="712049"/>
          <a:chOff x="9525" y="19050"/>
          <a:chExt cx="5455914" cy="723900"/>
        </a:xfrm>
      </xdr:grpSpPr>
      <xdr:grpSp>
        <xdr:nvGrpSpPr>
          <xdr:cNvPr id="24" name="Grupo 23">
            <a:extLst>
              <a:ext uri="{FF2B5EF4-FFF2-40B4-BE49-F238E27FC236}">
                <a16:creationId xmlns:a16="http://schemas.microsoft.com/office/drawing/2014/main" id="{D4136725-3DE7-4577-BCF5-70E9B10D6496}"/>
              </a:ext>
            </a:extLst>
          </xdr:cNvPr>
          <xdr:cNvGrpSpPr/>
        </xdr:nvGrpSpPr>
        <xdr:grpSpPr>
          <a:xfrm>
            <a:off x="1600787" y="158368"/>
            <a:ext cx="3864652" cy="550143"/>
            <a:chOff x="1874969" y="129527"/>
            <a:chExt cx="3504745" cy="547171"/>
          </a:xfrm>
        </xdr:grpSpPr>
        <xdr:grpSp>
          <xdr:nvGrpSpPr>
            <xdr:cNvPr id="26" name="Grupo 25">
              <a:extLst>
                <a:ext uri="{FF2B5EF4-FFF2-40B4-BE49-F238E27FC236}">
                  <a16:creationId xmlns:a16="http://schemas.microsoft.com/office/drawing/2014/main" id="{D3E7DA22-BED3-495E-AAAA-979C08981C95}"/>
                </a:ext>
              </a:extLst>
            </xdr:cNvPr>
            <xdr:cNvGrpSpPr/>
          </xdr:nvGrpSpPr>
          <xdr:grpSpPr>
            <a:xfrm>
              <a:off x="1874969" y="129527"/>
              <a:ext cx="3504745" cy="485200"/>
              <a:chOff x="1981200" y="129793"/>
              <a:chExt cx="3703314" cy="487836"/>
            </a:xfrm>
          </xdr:grpSpPr>
          <xdr:cxnSp macro="">
            <xdr:nvCxnSpPr>
              <xdr:cNvPr id="28" name="Conector recto 27">
                <a:extLst>
                  <a:ext uri="{FF2B5EF4-FFF2-40B4-BE49-F238E27FC236}">
                    <a16:creationId xmlns:a16="http://schemas.microsoft.com/office/drawing/2014/main" id="{1141CCF4-544E-48EB-88A8-3D71863A9F42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9" name="Rectángulo 28">
                <a:extLst>
                  <a:ext uri="{FF2B5EF4-FFF2-40B4-BE49-F238E27FC236}">
                    <a16:creationId xmlns:a16="http://schemas.microsoft.com/office/drawing/2014/main" id="{8CBCB1C0-B0FD-4CB8-8CC6-86483DDDABBF}"/>
                  </a:ext>
                </a:extLst>
              </xdr:cNvPr>
              <xdr:cNvSpPr/>
            </xdr:nvSpPr>
            <xdr:spPr>
              <a:xfrm>
                <a:off x="2029282" y="129793"/>
                <a:ext cx="3655232" cy="405432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r>
                  <a:rPr lang="es-ES" sz="2000" b="1" cap="none" spc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Procuraduría</a:t>
                </a:r>
                <a:r>
                  <a:rPr lang="es-ES" sz="2000" b="1" cap="none" spc="0" baseline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 General de la Nación</a:t>
                </a:r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27" name="Rectángulo 26">
              <a:extLst>
                <a:ext uri="{FF2B5EF4-FFF2-40B4-BE49-F238E27FC236}">
                  <a16:creationId xmlns:a16="http://schemas.microsoft.com/office/drawing/2014/main" id="{7EAC0C67-DDEB-4F5A-83FC-91ADBE76F4D3}"/>
                </a:ext>
              </a:extLst>
            </xdr:cNvPr>
            <xdr:cNvSpPr/>
          </xdr:nvSpPr>
          <xdr:spPr>
            <a:xfrm>
              <a:off x="1907562" y="396493"/>
              <a:ext cx="2764154" cy="28020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12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Dirección</a:t>
              </a:r>
              <a:r>
                <a:rPr lang="es-ES" sz="1200" b="1" cap="none" spc="0" baseline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 Financiera / Unidad de Tesorería</a:t>
              </a:r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25" name="Imagen 24">
            <a:extLst>
              <a:ext uri="{FF2B5EF4-FFF2-40B4-BE49-F238E27FC236}">
                <a16:creationId xmlns:a16="http://schemas.microsoft.com/office/drawing/2014/main" id="{C38253C4-9A8E-40ED-8F48-8B92A501369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0</xdr:colOff>
      <xdr:row>115</xdr:row>
      <xdr:rowOff>0</xdr:rowOff>
    </xdr:from>
    <xdr:to>
      <xdr:col>4</xdr:col>
      <xdr:colOff>759675</xdr:colOff>
      <xdr:row>118</xdr:row>
      <xdr:rowOff>140549</xdr:rowOff>
    </xdr:to>
    <xdr:grpSp>
      <xdr:nvGrpSpPr>
        <xdr:cNvPr id="30" name="Grupo 29">
          <a:extLst>
            <a:ext uri="{FF2B5EF4-FFF2-40B4-BE49-F238E27FC236}">
              <a16:creationId xmlns:a16="http://schemas.microsoft.com/office/drawing/2014/main" id="{E1529E3A-75F4-4380-9EE7-080149DDC451}"/>
            </a:ext>
          </a:extLst>
        </xdr:cNvPr>
        <xdr:cNvGrpSpPr/>
      </xdr:nvGrpSpPr>
      <xdr:grpSpPr>
        <a:xfrm>
          <a:off x="238125" y="31861125"/>
          <a:ext cx="2959950" cy="712049"/>
          <a:chOff x="9525" y="19050"/>
          <a:chExt cx="5455914" cy="723900"/>
        </a:xfrm>
      </xdr:grpSpPr>
      <xdr:grpSp>
        <xdr:nvGrpSpPr>
          <xdr:cNvPr id="31" name="Grupo 30">
            <a:extLst>
              <a:ext uri="{FF2B5EF4-FFF2-40B4-BE49-F238E27FC236}">
                <a16:creationId xmlns:a16="http://schemas.microsoft.com/office/drawing/2014/main" id="{7AA3674C-DEC8-4523-B7E0-F42229ABD643}"/>
              </a:ext>
            </a:extLst>
          </xdr:cNvPr>
          <xdr:cNvGrpSpPr/>
        </xdr:nvGrpSpPr>
        <xdr:grpSpPr>
          <a:xfrm>
            <a:off x="1600787" y="158368"/>
            <a:ext cx="3864652" cy="550143"/>
            <a:chOff x="1874969" y="129527"/>
            <a:chExt cx="3504745" cy="547171"/>
          </a:xfrm>
        </xdr:grpSpPr>
        <xdr:grpSp>
          <xdr:nvGrpSpPr>
            <xdr:cNvPr id="33" name="Grupo 32">
              <a:extLst>
                <a:ext uri="{FF2B5EF4-FFF2-40B4-BE49-F238E27FC236}">
                  <a16:creationId xmlns:a16="http://schemas.microsoft.com/office/drawing/2014/main" id="{402806A9-5C65-4049-ACAB-559B53FCC1AB}"/>
                </a:ext>
              </a:extLst>
            </xdr:cNvPr>
            <xdr:cNvGrpSpPr/>
          </xdr:nvGrpSpPr>
          <xdr:grpSpPr>
            <a:xfrm>
              <a:off x="1874969" y="129527"/>
              <a:ext cx="3504745" cy="485200"/>
              <a:chOff x="1981200" y="129793"/>
              <a:chExt cx="3703314" cy="487836"/>
            </a:xfrm>
          </xdr:grpSpPr>
          <xdr:cxnSp macro="">
            <xdr:nvCxnSpPr>
              <xdr:cNvPr id="35" name="Conector recto 34">
                <a:extLst>
                  <a:ext uri="{FF2B5EF4-FFF2-40B4-BE49-F238E27FC236}">
                    <a16:creationId xmlns:a16="http://schemas.microsoft.com/office/drawing/2014/main" id="{4E050964-EB97-4D3E-860D-FDE89B5A03B6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36" name="Rectángulo 35">
                <a:extLst>
                  <a:ext uri="{FF2B5EF4-FFF2-40B4-BE49-F238E27FC236}">
                    <a16:creationId xmlns:a16="http://schemas.microsoft.com/office/drawing/2014/main" id="{364738B6-3AFE-4294-99B8-D45EC8BE33C8}"/>
                  </a:ext>
                </a:extLst>
              </xdr:cNvPr>
              <xdr:cNvSpPr/>
            </xdr:nvSpPr>
            <xdr:spPr>
              <a:xfrm>
                <a:off x="2029282" y="129793"/>
                <a:ext cx="3655232" cy="405432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r>
                  <a:rPr lang="es-ES" sz="2000" b="1" cap="none" spc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Procuraduría</a:t>
                </a:r>
                <a:r>
                  <a:rPr lang="es-ES" sz="2000" b="1" cap="none" spc="0" baseline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 General de la Nación</a:t>
                </a:r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34" name="Rectángulo 33">
              <a:extLst>
                <a:ext uri="{FF2B5EF4-FFF2-40B4-BE49-F238E27FC236}">
                  <a16:creationId xmlns:a16="http://schemas.microsoft.com/office/drawing/2014/main" id="{BC45DC6B-EE94-414A-BC42-B03A38156A65}"/>
                </a:ext>
              </a:extLst>
            </xdr:cNvPr>
            <xdr:cNvSpPr/>
          </xdr:nvSpPr>
          <xdr:spPr>
            <a:xfrm>
              <a:off x="1907562" y="396493"/>
              <a:ext cx="2764154" cy="28020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12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Dirección</a:t>
              </a:r>
              <a:r>
                <a:rPr lang="es-ES" sz="1200" b="1" cap="none" spc="0" baseline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 Financiera / Unidad de Tesorería</a:t>
              </a:r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32" name="Imagen 31">
            <a:extLst>
              <a:ext uri="{FF2B5EF4-FFF2-40B4-BE49-F238E27FC236}">
                <a16:creationId xmlns:a16="http://schemas.microsoft.com/office/drawing/2014/main" id="{5BCE6EC5-1415-4D2D-B13E-DC05FB28F10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230255</xdr:colOff>
      <xdr:row>153</xdr:row>
      <xdr:rowOff>0</xdr:rowOff>
    </xdr:from>
    <xdr:to>
      <xdr:col>4</xdr:col>
      <xdr:colOff>761330</xdr:colOff>
      <xdr:row>156</xdr:row>
      <xdr:rowOff>140549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D2A715A1-3BD8-484D-BFF6-96912D42A2B9}"/>
            </a:ext>
          </a:extLst>
        </xdr:cNvPr>
        <xdr:cNvGrpSpPr/>
      </xdr:nvGrpSpPr>
      <xdr:grpSpPr>
        <a:xfrm>
          <a:off x="230255" y="42576750"/>
          <a:ext cx="2969475" cy="712049"/>
          <a:chOff x="9525" y="19050"/>
          <a:chExt cx="5455914" cy="723900"/>
        </a:xfrm>
      </xdr:grpSpPr>
      <xdr:grpSp>
        <xdr:nvGrpSpPr>
          <xdr:cNvPr id="38" name="Grupo 37">
            <a:extLst>
              <a:ext uri="{FF2B5EF4-FFF2-40B4-BE49-F238E27FC236}">
                <a16:creationId xmlns:a16="http://schemas.microsoft.com/office/drawing/2014/main" id="{476882D0-A9A0-47A5-AC1A-320DC785B8DA}"/>
              </a:ext>
            </a:extLst>
          </xdr:cNvPr>
          <xdr:cNvGrpSpPr/>
        </xdr:nvGrpSpPr>
        <xdr:grpSpPr>
          <a:xfrm>
            <a:off x="1600787" y="158368"/>
            <a:ext cx="3864652" cy="550143"/>
            <a:chOff x="1874969" y="129527"/>
            <a:chExt cx="3504745" cy="547171"/>
          </a:xfrm>
        </xdr:grpSpPr>
        <xdr:grpSp>
          <xdr:nvGrpSpPr>
            <xdr:cNvPr id="40" name="Grupo 39">
              <a:extLst>
                <a:ext uri="{FF2B5EF4-FFF2-40B4-BE49-F238E27FC236}">
                  <a16:creationId xmlns:a16="http://schemas.microsoft.com/office/drawing/2014/main" id="{B7522B97-846F-40BA-99DF-D81CDA945950}"/>
                </a:ext>
              </a:extLst>
            </xdr:cNvPr>
            <xdr:cNvGrpSpPr/>
          </xdr:nvGrpSpPr>
          <xdr:grpSpPr>
            <a:xfrm>
              <a:off x="1874969" y="129527"/>
              <a:ext cx="3504745" cy="485200"/>
              <a:chOff x="1981200" y="129793"/>
              <a:chExt cx="3703314" cy="487836"/>
            </a:xfrm>
          </xdr:grpSpPr>
          <xdr:cxnSp macro="">
            <xdr:nvCxnSpPr>
              <xdr:cNvPr id="42" name="Conector recto 41">
                <a:extLst>
                  <a:ext uri="{FF2B5EF4-FFF2-40B4-BE49-F238E27FC236}">
                    <a16:creationId xmlns:a16="http://schemas.microsoft.com/office/drawing/2014/main" id="{94527174-CB0A-4988-B992-487E670F7ABC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43" name="Rectángulo 42">
                <a:extLst>
                  <a:ext uri="{FF2B5EF4-FFF2-40B4-BE49-F238E27FC236}">
                    <a16:creationId xmlns:a16="http://schemas.microsoft.com/office/drawing/2014/main" id="{5B19DA94-19E2-4D09-9151-3BE1B1298320}"/>
                  </a:ext>
                </a:extLst>
              </xdr:cNvPr>
              <xdr:cNvSpPr/>
            </xdr:nvSpPr>
            <xdr:spPr>
              <a:xfrm>
                <a:off x="2029282" y="129793"/>
                <a:ext cx="3655232" cy="405432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r>
                  <a:rPr lang="es-ES" sz="2000" b="1" cap="none" spc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Procuraduría</a:t>
                </a:r>
                <a:r>
                  <a:rPr lang="es-ES" sz="2000" b="1" cap="none" spc="0" baseline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 General de la Nación</a:t>
                </a:r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41" name="Rectángulo 40">
              <a:extLst>
                <a:ext uri="{FF2B5EF4-FFF2-40B4-BE49-F238E27FC236}">
                  <a16:creationId xmlns:a16="http://schemas.microsoft.com/office/drawing/2014/main" id="{6614FC66-12B5-434F-8B29-666140BC6628}"/>
                </a:ext>
              </a:extLst>
            </xdr:cNvPr>
            <xdr:cNvSpPr/>
          </xdr:nvSpPr>
          <xdr:spPr>
            <a:xfrm>
              <a:off x="1907562" y="396493"/>
              <a:ext cx="2764154" cy="28020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12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Dirección</a:t>
              </a:r>
              <a:r>
                <a:rPr lang="es-ES" sz="1200" b="1" cap="none" spc="0" baseline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 Financiera / Unidad de Tesorería</a:t>
              </a:r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39" name="Imagen 38">
            <a:extLst>
              <a:ext uri="{FF2B5EF4-FFF2-40B4-BE49-F238E27FC236}">
                <a16:creationId xmlns:a16="http://schemas.microsoft.com/office/drawing/2014/main" id="{31644665-364C-4C0D-8EF3-DBC9999246B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D4C64-DDF5-46B7-BE4C-C410A2C14F98}">
  <dimension ref="B4:H169"/>
  <sheetViews>
    <sheetView tabSelected="1" workbookViewId="0">
      <selection activeCell="J6" sqref="J6"/>
    </sheetView>
  </sheetViews>
  <sheetFormatPr baseColWidth="10" defaultRowHeight="15"/>
  <cols>
    <col min="1" max="1" width="3.5703125" customWidth="1"/>
    <col min="2" max="2" width="4.28515625" style="1" customWidth="1"/>
    <col min="3" max="3" width="10.85546875" customWidth="1"/>
    <col min="4" max="4" width="17.85546875" customWidth="1"/>
    <col min="5" max="5" width="56.28515625" customWidth="1"/>
    <col min="6" max="6" width="14.5703125" customWidth="1"/>
    <col min="7" max="7" width="0.5703125" customWidth="1"/>
  </cols>
  <sheetData>
    <row r="4" spans="2:8" ht="14.25" customHeight="1"/>
    <row r="5" spans="2:8">
      <c r="B5" s="2" t="s">
        <v>0</v>
      </c>
      <c r="C5" s="3"/>
      <c r="E5" s="4"/>
      <c r="G5" s="5"/>
    </row>
    <row r="6" spans="2:8">
      <c r="B6" s="2" t="s">
        <v>1</v>
      </c>
      <c r="C6" s="3"/>
      <c r="E6" s="4"/>
      <c r="G6" s="5"/>
    </row>
    <row r="7" spans="2:8">
      <c r="B7" s="6" t="s">
        <v>2</v>
      </c>
      <c r="C7" s="6"/>
      <c r="D7" s="6"/>
      <c r="E7" s="6"/>
      <c r="F7" s="6"/>
      <c r="G7" s="7"/>
      <c r="H7" s="7"/>
    </row>
    <row r="8" spans="2:8">
      <c r="B8" s="6" t="s">
        <v>3</v>
      </c>
      <c r="C8" s="6"/>
      <c r="D8" s="6"/>
      <c r="E8" s="6"/>
      <c r="F8" s="6"/>
      <c r="G8" s="7"/>
      <c r="H8" s="7"/>
    </row>
    <row r="9" spans="2:8" ht="8.25" customHeight="1" thickBot="1">
      <c r="B9" s="8"/>
      <c r="C9" s="8"/>
      <c r="D9" s="8"/>
      <c r="E9" s="8"/>
      <c r="F9" s="8"/>
      <c r="G9" s="7"/>
      <c r="H9" s="7"/>
    </row>
    <row r="10" spans="2:8" ht="23.25" customHeight="1">
      <c r="B10" s="9" t="s">
        <v>4</v>
      </c>
      <c r="C10" s="10" t="s">
        <v>5</v>
      </c>
      <c r="D10" s="10" t="s">
        <v>6</v>
      </c>
      <c r="E10" s="10" t="s">
        <v>7</v>
      </c>
      <c r="F10" s="11" t="s">
        <v>8</v>
      </c>
      <c r="G10" s="12"/>
      <c r="H10" s="12"/>
    </row>
    <row r="11" spans="2:8" ht="15" customHeight="1" thickBot="1">
      <c r="B11" s="13" t="s">
        <v>9</v>
      </c>
      <c r="C11" s="14"/>
      <c r="D11" s="14"/>
      <c r="E11" s="15" t="s">
        <v>10</v>
      </c>
      <c r="F11" s="16"/>
    </row>
    <row r="12" spans="2:8" ht="24.95" customHeight="1">
      <c r="B12" s="17">
        <v>1</v>
      </c>
      <c r="C12" s="18" t="s">
        <v>11</v>
      </c>
      <c r="D12" s="19" t="s">
        <v>12</v>
      </c>
      <c r="E12" s="20" t="s">
        <v>13</v>
      </c>
      <c r="F12" s="21">
        <v>50</v>
      </c>
    </row>
    <row r="13" spans="2:8" ht="24.95" customHeight="1">
      <c r="B13" s="22">
        <f>B12+1</f>
        <v>2</v>
      </c>
      <c r="C13" s="23" t="s">
        <v>14</v>
      </c>
      <c r="D13" s="24" t="s">
        <v>15</v>
      </c>
      <c r="E13" s="25" t="s">
        <v>13</v>
      </c>
      <c r="F13" s="26">
        <v>266.42</v>
      </c>
    </row>
    <row r="14" spans="2:8" ht="24.95" customHeight="1">
      <c r="B14" s="22">
        <f t="shared" ref="B14:B17" si="0">B13+1</f>
        <v>3</v>
      </c>
      <c r="C14" s="27" t="s">
        <v>16</v>
      </c>
      <c r="D14" s="28" t="s">
        <v>17</v>
      </c>
      <c r="E14" s="29" t="s">
        <v>18</v>
      </c>
      <c r="F14" s="30">
        <v>1045.8</v>
      </c>
    </row>
    <row r="15" spans="2:8" ht="24.95" customHeight="1">
      <c r="B15" s="22">
        <f t="shared" si="0"/>
        <v>4</v>
      </c>
      <c r="C15" s="27" t="s">
        <v>19</v>
      </c>
      <c r="D15" s="28" t="s">
        <v>20</v>
      </c>
      <c r="E15" s="29" t="s">
        <v>21</v>
      </c>
      <c r="F15" s="30">
        <v>642.14</v>
      </c>
    </row>
    <row r="16" spans="2:8" ht="24.95" customHeight="1">
      <c r="B16" s="22">
        <f t="shared" si="0"/>
        <v>5</v>
      </c>
      <c r="C16" s="27" t="s">
        <v>22</v>
      </c>
      <c r="D16" s="28" t="s">
        <v>23</v>
      </c>
      <c r="E16" s="29" t="s">
        <v>24</v>
      </c>
      <c r="F16" s="30">
        <v>2325</v>
      </c>
    </row>
    <row r="17" spans="2:6" ht="24.95" customHeight="1" thickBot="1">
      <c r="B17" s="22">
        <f t="shared" si="0"/>
        <v>6</v>
      </c>
      <c r="C17" s="27" t="s">
        <v>25</v>
      </c>
      <c r="D17" s="28" t="s">
        <v>26</v>
      </c>
      <c r="E17" s="29" t="s">
        <v>27</v>
      </c>
      <c r="F17" s="30">
        <v>155</v>
      </c>
    </row>
    <row r="18" spans="2:6" ht="16.5" thickBot="1">
      <c r="B18" s="31" t="s">
        <v>9</v>
      </c>
      <c r="C18" s="32"/>
      <c r="D18" s="32"/>
      <c r="E18" s="33" t="s">
        <v>28</v>
      </c>
      <c r="F18" s="34"/>
    </row>
    <row r="19" spans="2:6" ht="24.95" customHeight="1">
      <c r="B19" s="17">
        <v>7</v>
      </c>
      <c r="C19" s="18" t="s">
        <v>29</v>
      </c>
      <c r="D19" s="35" t="s">
        <v>30</v>
      </c>
      <c r="E19" s="36" t="s">
        <v>31</v>
      </c>
      <c r="F19" s="21">
        <v>1470</v>
      </c>
    </row>
    <row r="20" spans="2:6" ht="24.95" customHeight="1">
      <c r="B20" s="22">
        <f>B19+1</f>
        <v>8</v>
      </c>
      <c r="C20" s="23" t="s">
        <v>32</v>
      </c>
      <c r="D20" s="24" t="s">
        <v>33</v>
      </c>
      <c r="E20" s="25" t="s">
        <v>34</v>
      </c>
      <c r="F20" s="26">
        <v>2548</v>
      </c>
    </row>
    <row r="21" spans="2:6" ht="24.95" customHeight="1">
      <c r="B21" s="22">
        <f t="shared" ref="B21:B73" si="1">B20+1</f>
        <v>9</v>
      </c>
      <c r="C21" s="23" t="s">
        <v>35</v>
      </c>
      <c r="D21" s="24" t="s">
        <v>36</v>
      </c>
      <c r="E21" s="25" t="s">
        <v>37</v>
      </c>
      <c r="F21" s="26">
        <v>210</v>
      </c>
    </row>
    <row r="22" spans="2:6" ht="24.95" customHeight="1">
      <c r="B22" s="22">
        <f t="shared" si="1"/>
        <v>10</v>
      </c>
      <c r="C22" s="27" t="s">
        <v>38</v>
      </c>
      <c r="D22" s="28" t="s">
        <v>39</v>
      </c>
      <c r="E22" s="29" t="s">
        <v>37</v>
      </c>
      <c r="F22" s="30">
        <v>210</v>
      </c>
    </row>
    <row r="23" spans="2:6" ht="24.95" customHeight="1">
      <c r="B23" s="22">
        <f t="shared" si="1"/>
        <v>11</v>
      </c>
      <c r="C23" s="27" t="s">
        <v>40</v>
      </c>
      <c r="D23" s="28" t="s">
        <v>41</v>
      </c>
      <c r="E23" s="29" t="s">
        <v>42</v>
      </c>
      <c r="F23" s="30">
        <v>90</v>
      </c>
    </row>
    <row r="24" spans="2:6" ht="24.95" customHeight="1">
      <c r="B24" s="22">
        <f t="shared" si="1"/>
        <v>12</v>
      </c>
      <c r="C24" s="27" t="s">
        <v>43</v>
      </c>
      <c r="D24" s="28" t="s">
        <v>44</v>
      </c>
      <c r="E24" s="29" t="s">
        <v>42</v>
      </c>
      <c r="F24" s="30">
        <v>60</v>
      </c>
    </row>
    <row r="25" spans="2:6" ht="24.95" customHeight="1">
      <c r="B25" s="22">
        <f t="shared" si="1"/>
        <v>13</v>
      </c>
      <c r="C25" s="27" t="s">
        <v>45</v>
      </c>
      <c r="D25" s="28" t="s">
        <v>46</v>
      </c>
      <c r="E25" s="29" t="s">
        <v>47</v>
      </c>
      <c r="F25" s="30">
        <v>2310</v>
      </c>
    </row>
    <row r="26" spans="2:6" ht="24.95" customHeight="1">
      <c r="B26" s="22">
        <f t="shared" si="1"/>
        <v>14</v>
      </c>
      <c r="C26" s="27" t="s">
        <v>48</v>
      </c>
      <c r="D26" s="28" t="s">
        <v>49</v>
      </c>
      <c r="E26" s="29" t="s">
        <v>50</v>
      </c>
      <c r="F26" s="30">
        <v>2310</v>
      </c>
    </row>
    <row r="27" spans="2:6" ht="24.95" customHeight="1">
      <c r="B27" s="22">
        <f t="shared" si="1"/>
        <v>15</v>
      </c>
      <c r="C27" s="27" t="s">
        <v>51</v>
      </c>
      <c r="D27" s="28" t="s">
        <v>52</v>
      </c>
      <c r="E27" s="29" t="s">
        <v>37</v>
      </c>
      <c r="F27" s="30">
        <v>21666.68</v>
      </c>
    </row>
    <row r="28" spans="2:6" ht="24.95" customHeight="1">
      <c r="B28" s="22">
        <f t="shared" si="1"/>
        <v>16</v>
      </c>
      <c r="C28" s="27" t="s">
        <v>53</v>
      </c>
      <c r="D28" s="28" t="s">
        <v>54</v>
      </c>
      <c r="E28" s="29" t="s">
        <v>55</v>
      </c>
      <c r="F28" s="30">
        <v>210</v>
      </c>
    </row>
    <row r="29" spans="2:6" ht="24.95" customHeight="1">
      <c r="B29" s="22">
        <f t="shared" si="1"/>
        <v>17</v>
      </c>
      <c r="C29" s="27" t="s">
        <v>56</v>
      </c>
      <c r="D29" s="28" t="s">
        <v>57</v>
      </c>
      <c r="E29" s="29" t="s">
        <v>58</v>
      </c>
      <c r="F29" s="30">
        <v>210</v>
      </c>
    </row>
    <row r="30" spans="2:6" ht="24.95" customHeight="1">
      <c r="B30" s="22">
        <f t="shared" si="1"/>
        <v>18</v>
      </c>
      <c r="C30" s="27" t="s">
        <v>59</v>
      </c>
      <c r="D30" s="28" t="s">
        <v>60</v>
      </c>
      <c r="E30" s="29" t="s">
        <v>61</v>
      </c>
      <c r="F30" s="30">
        <v>210</v>
      </c>
    </row>
    <row r="31" spans="2:6" ht="24.95" customHeight="1">
      <c r="B31" s="22">
        <f>B30+1</f>
        <v>19</v>
      </c>
      <c r="C31" s="27" t="s">
        <v>62</v>
      </c>
      <c r="D31" s="28" t="s">
        <v>63</v>
      </c>
      <c r="E31" s="29" t="s">
        <v>64</v>
      </c>
      <c r="F31" s="30">
        <v>210</v>
      </c>
    </row>
    <row r="32" spans="2:6" ht="24.95" customHeight="1">
      <c r="B32" s="22">
        <f t="shared" si="1"/>
        <v>20</v>
      </c>
      <c r="C32" s="27" t="s">
        <v>65</v>
      </c>
      <c r="D32" s="28" t="s">
        <v>66</v>
      </c>
      <c r="E32" s="29" t="s">
        <v>67</v>
      </c>
      <c r="F32" s="30">
        <v>630</v>
      </c>
    </row>
    <row r="33" spans="2:6" ht="24.95" customHeight="1">
      <c r="B33" s="22">
        <f t="shared" si="1"/>
        <v>21</v>
      </c>
      <c r="C33" s="27" t="s">
        <v>68</v>
      </c>
      <c r="D33" s="28" t="s">
        <v>69</v>
      </c>
      <c r="E33" s="29" t="s">
        <v>70</v>
      </c>
      <c r="F33" s="30">
        <v>210</v>
      </c>
    </row>
    <row r="34" spans="2:6" ht="24.95" customHeight="1">
      <c r="B34" s="37">
        <f t="shared" si="1"/>
        <v>22</v>
      </c>
      <c r="C34" s="27" t="s">
        <v>71</v>
      </c>
      <c r="D34" s="28" t="s">
        <v>72</v>
      </c>
      <c r="E34" s="29" t="s">
        <v>73</v>
      </c>
      <c r="F34" s="30">
        <v>175</v>
      </c>
    </row>
    <row r="35" spans="2:6" ht="24.95" customHeight="1">
      <c r="B35" s="37">
        <f t="shared" si="1"/>
        <v>23</v>
      </c>
      <c r="C35" s="27" t="s">
        <v>74</v>
      </c>
      <c r="D35" s="28" t="s">
        <v>75</v>
      </c>
      <c r="E35" s="29" t="s">
        <v>34</v>
      </c>
      <c r="F35" s="30">
        <v>5670</v>
      </c>
    </row>
    <row r="36" spans="2:6" ht="24.95" customHeight="1" thickBot="1">
      <c r="B36" s="38">
        <f t="shared" si="1"/>
        <v>24</v>
      </c>
      <c r="C36" s="39" t="s">
        <v>76</v>
      </c>
      <c r="D36" s="40" t="s">
        <v>77</v>
      </c>
      <c r="E36" s="41" t="s">
        <v>78</v>
      </c>
      <c r="F36" s="42">
        <v>461.5</v>
      </c>
    </row>
    <row r="37" spans="2:6">
      <c r="C37" s="43"/>
      <c r="D37" s="44"/>
      <c r="E37" s="45"/>
      <c r="F37" s="46"/>
    </row>
    <row r="38" spans="2:6">
      <c r="C38" s="43"/>
      <c r="D38" s="44"/>
      <c r="E38" s="45"/>
      <c r="F38" s="46"/>
    </row>
    <row r="39" spans="2:6">
      <c r="C39" s="43"/>
      <c r="D39" s="44"/>
      <c r="E39" s="45"/>
      <c r="F39" s="46"/>
    </row>
    <row r="40" spans="2:6">
      <c r="C40" s="43"/>
      <c r="D40" s="44"/>
      <c r="E40" s="45"/>
      <c r="F40" s="46"/>
    </row>
    <row r="41" spans="2:6">
      <c r="C41" s="43"/>
      <c r="D41" s="44"/>
      <c r="E41" s="45"/>
      <c r="F41" s="46"/>
    </row>
    <row r="42" spans="2:6">
      <c r="C42" s="43"/>
      <c r="D42" s="44"/>
      <c r="E42" s="45"/>
      <c r="F42" s="46"/>
    </row>
    <row r="43" spans="2:6">
      <c r="C43" s="43"/>
      <c r="D43" s="44"/>
      <c r="E43" s="45"/>
      <c r="F43" s="46"/>
    </row>
    <row r="44" spans="2:6">
      <c r="C44" s="43"/>
      <c r="D44" s="44"/>
      <c r="E44" s="45"/>
      <c r="F44" s="46"/>
    </row>
    <row r="45" spans="2:6" ht="15.75" customHeight="1" thickBot="1">
      <c r="C45" s="43"/>
      <c r="D45" s="44"/>
      <c r="E45" s="45"/>
      <c r="F45" s="46"/>
    </row>
    <row r="46" spans="2:6" ht="24.95" customHeight="1">
      <c r="B46" s="17">
        <v>24</v>
      </c>
      <c r="C46" s="18" t="s">
        <v>79</v>
      </c>
      <c r="D46" s="35" t="s">
        <v>80</v>
      </c>
      <c r="E46" s="36" t="s">
        <v>81</v>
      </c>
      <c r="F46" s="21">
        <v>41</v>
      </c>
    </row>
    <row r="47" spans="2:6" ht="24.95" customHeight="1">
      <c r="B47" s="37">
        <f>B46+1</f>
        <v>25</v>
      </c>
      <c r="C47" s="27" t="s">
        <v>82</v>
      </c>
      <c r="D47" s="28" t="s">
        <v>83</v>
      </c>
      <c r="E47" s="29" t="s">
        <v>81</v>
      </c>
      <c r="F47" s="30">
        <v>210</v>
      </c>
    </row>
    <row r="48" spans="2:6" ht="24.95" customHeight="1">
      <c r="B48" s="37">
        <f>B47+1</f>
        <v>26</v>
      </c>
      <c r="C48" s="27" t="s">
        <v>84</v>
      </c>
      <c r="D48" s="28" t="s">
        <v>85</v>
      </c>
      <c r="E48" s="29" t="s">
        <v>86</v>
      </c>
      <c r="F48" s="30">
        <v>7755.19</v>
      </c>
    </row>
    <row r="49" spans="2:6" ht="24.95" customHeight="1">
      <c r="B49" s="37">
        <f>B48+1</f>
        <v>27</v>
      </c>
      <c r="C49" s="27" t="s">
        <v>87</v>
      </c>
      <c r="D49" s="28" t="s">
        <v>88</v>
      </c>
      <c r="E49" s="29" t="s">
        <v>86</v>
      </c>
      <c r="F49" s="30">
        <v>1571.83</v>
      </c>
    </row>
    <row r="50" spans="2:6" ht="24.95" customHeight="1">
      <c r="B50" s="37">
        <f t="shared" ref="B50:B55" si="2">B49+1</f>
        <v>28</v>
      </c>
      <c r="C50" s="27" t="s">
        <v>89</v>
      </c>
      <c r="D50" s="28" t="s">
        <v>90</v>
      </c>
      <c r="E50" s="29" t="s">
        <v>86</v>
      </c>
      <c r="F50" s="30">
        <v>150</v>
      </c>
    </row>
    <row r="51" spans="2:6" ht="24.95" customHeight="1">
      <c r="B51" s="37">
        <f t="shared" si="2"/>
        <v>29</v>
      </c>
      <c r="C51" s="27" t="s">
        <v>91</v>
      </c>
      <c r="D51" s="28" t="s">
        <v>92</v>
      </c>
      <c r="E51" s="29" t="s">
        <v>86</v>
      </c>
      <c r="F51" s="30">
        <v>2492</v>
      </c>
    </row>
    <row r="52" spans="2:6" ht="24.95" customHeight="1">
      <c r="B52" s="37">
        <f t="shared" si="2"/>
        <v>30</v>
      </c>
      <c r="C52" s="27" t="s">
        <v>93</v>
      </c>
      <c r="D52" s="28" t="s">
        <v>94</v>
      </c>
      <c r="E52" s="29" t="s">
        <v>95</v>
      </c>
      <c r="F52" s="30">
        <v>112</v>
      </c>
    </row>
    <row r="53" spans="2:6" ht="24.95" customHeight="1">
      <c r="B53" s="37">
        <f t="shared" si="2"/>
        <v>31</v>
      </c>
      <c r="C53" s="27" t="s">
        <v>96</v>
      </c>
      <c r="D53" s="28" t="s">
        <v>97</v>
      </c>
      <c r="E53" s="29" t="s">
        <v>95</v>
      </c>
      <c r="F53" s="30">
        <v>73.5</v>
      </c>
    </row>
    <row r="54" spans="2:6" ht="24.95" customHeight="1">
      <c r="B54" s="37">
        <f t="shared" si="2"/>
        <v>32</v>
      </c>
      <c r="C54" s="27" t="s">
        <v>98</v>
      </c>
      <c r="D54" s="28" t="s">
        <v>99</v>
      </c>
      <c r="E54" s="29" t="s">
        <v>37</v>
      </c>
      <c r="F54" s="30">
        <v>7691.09</v>
      </c>
    </row>
    <row r="55" spans="2:6" ht="24.95" customHeight="1">
      <c r="B55" s="37">
        <f t="shared" si="2"/>
        <v>33</v>
      </c>
      <c r="C55" s="27" t="s">
        <v>100</v>
      </c>
      <c r="D55" s="28" t="s">
        <v>101</v>
      </c>
      <c r="E55" s="29" t="s">
        <v>37</v>
      </c>
      <c r="F55" s="30">
        <v>14258.82</v>
      </c>
    </row>
    <row r="56" spans="2:6" ht="24.95" customHeight="1">
      <c r="B56" s="37">
        <f t="shared" si="1"/>
        <v>34</v>
      </c>
      <c r="C56" s="27" t="s">
        <v>102</v>
      </c>
      <c r="D56" s="28" t="s">
        <v>103</v>
      </c>
      <c r="E56" s="29" t="s">
        <v>37</v>
      </c>
      <c r="F56" s="30">
        <v>5000.32</v>
      </c>
    </row>
    <row r="57" spans="2:6" ht="24.95" customHeight="1">
      <c r="B57" s="37">
        <f t="shared" si="1"/>
        <v>35</v>
      </c>
      <c r="C57" s="27" t="s">
        <v>104</v>
      </c>
      <c r="D57" s="28" t="s">
        <v>105</v>
      </c>
      <c r="E57" s="29" t="s">
        <v>55</v>
      </c>
      <c r="F57" s="30">
        <v>192</v>
      </c>
    </row>
    <row r="58" spans="2:6" ht="24.95" customHeight="1">
      <c r="B58" s="37">
        <f t="shared" si="1"/>
        <v>36</v>
      </c>
      <c r="C58" s="27" t="s">
        <v>106</v>
      </c>
      <c r="D58" s="28" t="s">
        <v>107</v>
      </c>
      <c r="E58" s="29" t="s">
        <v>108</v>
      </c>
      <c r="F58" s="30">
        <v>5250</v>
      </c>
    </row>
    <row r="59" spans="2:6" ht="24.95" customHeight="1">
      <c r="B59" s="37">
        <f t="shared" si="1"/>
        <v>37</v>
      </c>
      <c r="C59" s="27" t="s">
        <v>109</v>
      </c>
      <c r="D59" s="28" t="s">
        <v>110</v>
      </c>
      <c r="E59" s="28" t="s">
        <v>111</v>
      </c>
      <c r="F59" s="30">
        <v>5250</v>
      </c>
    </row>
    <row r="60" spans="2:6" ht="24.95" customHeight="1">
      <c r="B60" s="37">
        <f t="shared" si="1"/>
        <v>38</v>
      </c>
      <c r="C60" s="27" t="s">
        <v>112</v>
      </c>
      <c r="D60" s="28" t="s">
        <v>113</v>
      </c>
      <c r="E60" s="29" t="s">
        <v>114</v>
      </c>
      <c r="F60" s="30">
        <v>5250</v>
      </c>
    </row>
    <row r="61" spans="2:6" ht="24.95" customHeight="1">
      <c r="B61" s="37">
        <f t="shared" si="1"/>
        <v>39</v>
      </c>
      <c r="C61" s="27" t="s">
        <v>115</v>
      </c>
      <c r="D61" s="28" t="s">
        <v>116</v>
      </c>
      <c r="E61" s="29" t="s">
        <v>117</v>
      </c>
      <c r="F61" s="30">
        <v>5250</v>
      </c>
    </row>
    <row r="62" spans="2:6" ht="24.95" customHeight="1">
      <c r="B62" s="37">
        <f t="shared" si="1"/>
        <v>40</v>
      </c>
      <c r="C62" s="27" t="s">
        <v>118</v>
      </c>
      <c r="D62" s="28" t="s">
        <v>119</v>
      </c>
      <c r="E62" s="29" t="s">
        <v>120</v>
      </c>
      <c r="F62" s="30">
        <v>5250</v>
      </c>
    </row>
    <row r="63" spans="2:6" ht="24.95" customHeight="1">
      <c r="B63" s="37">
        <f t="shared" si="1"/>
        <v>41</v>
      </c>
      <c r="C63" s="27" t="s">
        <v>121</v>
      </c>
      <c r="D63" s="28" t="s">
        <v>122</v>
      </c>
      <c r="E63" s="29" t="s">
        <v>123</v>
      </c>
      <c r="F63" s="30">
        <v>602</v>
      </c>
    </row>
    <row r="64" spans="2:6" ht="24.95" customHeight="1">
      <c r="B64" s="37">
        <f t="shared" si="1"/>
        <v>42</v>
      </c>
      <c r="C64" s="27" t="s">
        <v>124</v>
      </c>
      <c r="D64" s="28" t="s">
        <v>125</v>
      </c>
      <c r="E64" s="29" t="s">
        <v>126</v>
      </c>
      <c r="F64" s="30">
        <v>5250</v>
      </c>
    </row>
    <row r="65" spans="2:7" ht="24.95" customHeight="1">
      <c r="B65" s="37">
        <f t="shared" si="1"/>
        <v>43</v>
      </c>
      <c r="C65" s="27" t="s">
        <v>127</v>
      </c>
      <c r="D65" s="28" t="s">
        <v>128</v>
      </c>
      <c r="E65" s="29" t="s">
        <v>129</v>
      </c>
      <c r="F65" s="30">
        <v>630</v>
      </c>
    </row>
    <row r="66" spans="2:7" ht="24.95" customHeight="1">
      <c r="B66" s="37">
        <f t="shared" si="1"/>
        <v>44</v>
      </c>
      <c r="C66" s="27" t="s">
        <v>130</v>
      </c>
      <c r="D66" s="28" t="s">
        <v>131</v>
      </c>
      <c r="E66" s="29" t="s">
        <v>132</v>
      </c>
      <c r="F66" s="30">
        <v>5250</v>
      </c>
    </row>
    <row r="67" spans="2:7" ht="24.95" customHeight="1">
      <c r="B67" s="37">
        <f t="shared" si="1"/>
        <v>45</v>
      </c>
      <c r="C67" s="27" t="s">
        <v>133</v>
      </c>
      <c r="D67" s="28" t="s">
        <v>134</v>
      </c>
      <c r="E67" s="29" t="s">
        <v>135</v>
      </c>
      <c r="F67" s="30">
        <v>480</v>
      </c>
    </row>
    <row r="68" spans="2:7" ht="24.95" customHeight="1">
      <c r="B68" s="37">
        <f t="shared" si="1"/>
        <v>46</v>
      </c>
      <c r="C68" s="27" t="s">
        <v>136</v>
      </c>
      <c r="D68" s="28" t="s">
        <v>137</v>
      </c>
      <c r="E68" s="29" t="s">
        <v>135</v>
      </c>
      <c r="F68" s="30">
        <v>279.5</v>
      </c>
    </row>
    <row r="69" spans="2:7" ht="24.95" customHeight="1">
      <c r="B69" s="37">
        <f t="shared" si="1"/>
        <v>47</v>
      </c>
      <c r="C69" s="27" t="s">
        <v>138</v>
      </c>
      <c r="D69" s="28" t="s">
        <v>139</v>
      </c>
      <c r="E69" s="29" t="s">
        <v>140</v>
      </c>
      <c r="F69" s="30">
        <v>5250</v>
      </c>
    </row>
    <row r="70" spans="2:7" ht="24.95" customHeight="1">
      <c r="B70" s="37">
        <f t="shared" si="1"/>
        <v>48</v>
      </c>
      <c r="C70" s="27" t="s">
        <v>141</v>
      </c>
      <c r="D70" s="28" t="s">
        <v>142</v>
      </c>
      <c r="E70" s="29" t="s">
        <v>143</v>
      </c>
      <c r="F70" s="30">
        <v>5250</v>
      </c>
    </row>
    <row r="71" spans="2:7" ht="24.95" customHeight="1">
      <c r="B71" s="37">
        <f t="shared" si="1"/>
        <v>49</v>
      </c>
      <c r="C71" s="27" t="s">
        <v>144</v>
      </c>
      <c r="D71" s="28" t="s">
        <v>145</v>
      </c>
      <c r="E71" s="29" t="s">
        <v>146</v>
      </c>
      <c r="F71" s="30">
        <v>5250</v>
      </c>
    </row>
    <row r="72" spans="2:7" ht="24.95" customHeight="1">
      <c r="B72" s="37">
        <f t="shared" si="1"/>
        <v>50</v>
      </c>
      <c r="C72" s="27" t="s">
        <v>147</v>
      </c>
      <c r="D72" s="28" t="s">
        <v>148</v>
      </c>
      <c r="E72" s="29" t="s">
        <v>149</v>
      </c>
      <c r="F72" s="30">
        <v>5250</v>
      </c>
    </row>
    <row r="73" spans="2:7" ht="24.95" customHeight="1" thickBot="1">
      <c r="B73" s="38">
        <f t="shared" si="1"/>
        <v>51</v>
      </c>
      <c r="C73" s="39" t="s">
        <v>150</v>
      </c>
      <c r="D73" s="40" t="s">
        <v>151</v>
      </c>
      <c r="E73" s="41" t="s">
        <v>152</v>
      </c>
      <c r="F73" s="42">
        <v>5250</v>
      </c>
    </row>
    <row r="75" spans="2:7">
      <c r="G75" s="47"/>
    </row>
    <row r="76" spans="2:7">
      <c r="G76" s="47"/>
    </row>
    <row r="77" spans="2:7">
      <c r="G77" s="47"/>
    </row>
    <row r="78" spans="2:7" ht="15" customHeight="1">
      <c r="C78" s="43"/>
      <c r="D78" s="48"/>
      <c r="E78" s="49"/>
      <c r="F78" s="46"/>
    </row>
    <row r="79" spans="2:7" ht="15" customHeight="1">
      <c r="C79" s="43"/>
      <c r="D79" s="48"/>
      <c r="E79" s="49"/>
      <c r="F79" s="46"/>
    </row>
    <row r="80" spans="2:7" ht="15" customHeight="1"/>
    <row r="81" spans="2:6" ht="15" customHeight="1"/>
    <row r="82" spans="2:6" ht="15.75" thickBot="1"/>
    <row r="83" spans="2:6" ht="24.75" customHeight="1">
      <c r="B83" s="17">
        <v>52</v>
      </c>
      <c r="C83" s="18" t="s">
        <v>153</v>
      </c>
      <c r="D83" s="35" t="s">
        <v>154</v>
      </c>
      <c r="E83" s="36" t="s">
        <v>155</v>
      </c>
      <c r="F83" s="21">
        <v>5250</v>
      </c>
    </row>
    <row r="84" spans="2:6" ht="24.75" customHeight="1">
      <c r="B84" s="37">
        <v>53</v>
      </c>
      <c r="C84" s="27" t="s">
        <v>156</v>
      </c>
      <c r="D84" s="50" t="s">
        <v>157</v>
      </c>
      <c r="E84" s="51" t="s">
        <v>158</v>
      </c>
      <c r="F84" s="30">
        <v>5250</v>
      </c>
    </row>
    <row r="85" spans="2:6" ht="24.75" customHeight="1">
      <c r="B85" s="37">
        <f>B84+1</f>
        <v>54</v>
      </c>
      <c r="C85" s="27" t="s">
        <v>159</v>
      </c>
      <c r="D85" s="50" t="s">
        <v>160</v>
      </c>
      <c r="E85" s="51" t="s">
        <v>161</v>
      </c>
      <c r="F85" s="30">
        <v>210</v>
      </c>
    </row>
    <row r="86" spans="2:6" ht="24.75" customHeight="1">
      <c r="B86" s="37">
        <f t="shared" ref="B86:B110" si="3">B85+1</f>
        <v>55</v>
      </c>
      <c r="C86" s="27" t="s">
        <v>162</v>
      </c>
      <c r="D86" s="50" t="s">
        <v>163</v>
      </c>
      <c r="E86" s="51" t="s">
        <v>164</v>
      </c>
      <c r="F86" s="30">
        <v>5250</v>
      </c>
    </row>
    <row r="87" spans="2:6" ht="24.75" customHeight="1">
      <c r="B87" s="37">
        <f t="shared" si="3"/>
        <v>56</v>
      </c>
      <c r="C87" s="27" t="s">
        <v>165</v>
      </c>
      <c r="D87" s="50" t="s">
        <v>166</v>
      </c>
      <c r="E87" s="51" t="s">
        <v>167</v>
      </c>
      <c r="F87" s="30">
        <v>5250</v>
      </c>
    </row>
    <row r="88" spans="2:6" ht="24.75" customHeight="1">
      <c r="B88" s="37">
        <f t="shared" si="3"/>
        <v>57</v>
      </c>
      <c r="C88" s="27" t="s">
        <v>168</v>
      </c>
      <c r="D88" s="50" t="s">
        <v>169</v>
      </c>
      <c r="E88" s="51" t="s">
        <v>170</v>
      </c>
      <c r="F88" s="30">
        <v>5250</v>
      </c>
    </row>
    <row r="89" spans="2:6" ht="24.75" customHeight="1">
      <c r="B89" s="37">
        <f t="shared" si="3"/>
        <v>58</v>
      </c>
      <c r="C89" s="27" t="s">
        <v>171</v>
      </c>
      <c r="D89" s="50" t="s">
        <v>172</v>
      </c>
      <c r="E89" s="51" t="s">
        <v>173</v>
      </c>
      <c r="F89" s="30">
        <v>5250</v>
      </c>
    </row>
    <row r="90" spans="2:6" ht="24.75" customHeight="1">
      <c r="B90" s="37">
        <f t="shared" si="3"/>
        <v>59</v>
      </c>
      <c r="C90" s="27" t="s">
        <v>174</v>
      </c>
      <c r="D90" s="50" t="s">
        <v>175</v>
      </c>
      <c r="E90" s="51" t="s">
        <v>176</v>
      </c>
      <c r="F90" s="30">
        <v>5250</v>
      </c>
    </row>
    <row r="91" spans="2:6" ht="24.75" customHeight="1">
      <c r="B91" s="37">
        <f t="shared" si="3"/>
        <v>60</v>
      </c>
      <c r="C91" s="27" t="s">
        <v>177</v>
      </c>
      <c r="D91" s="50" t="s">
        <v>178</v>
      </c>
      <c r="E91" s="51" t="s">
        <v>179</v>
      </c>
      <c r="F91" s="30">
        <v>5250</v>
      </c>
    </row>
    <row r="92" spans="2:6" ht="24.75" customHeight="1">
      <c r="B92" s="37">
        <f t="shared" si="3"/>
        <v>61</v>
      </c>
      <c r="C92" s="27" t="s">
        <v>180</v>
      </c>
      <c r="D92" s="50" t="s">
        <v>181</v>
      </c>
      <c r="E92" s="51" t="s">
        <v>182</v>
      </c>
      <c r="F92" s="30">
        <v>5250</v>
      </c>
    </row>
    <row r="93" spans="2:6" ht="24.75" customHeight="1">
      <c r="B93" s="37">
        <f t="shared" si="3"/>
        <v>62</v>
      </c>
      <c r="C93" s="27" t="s">
        <v>183</v>
      </c>
      <c r="D93" s="50" t="s">
        <v>184</v>
      </c>
      <c r="E93" s="51" t="s">
        <v>185</v>
      </c>
      <c r="F93" s="30">
        <v>5250</v>
      </c>
    </row>
    <row r="94" spans="2:6" ht="24.75" customHeight="1">
      <c r="B94" s="37">
        <f t="shared" si="3"/>
        <v>63</v>
      </c>
      <c r="C94" s="27" t="s">
        <v>186</v>
      </c>
      <c r="D94" s="50" t="s">
        <v>187</v>
      </c>
      <c r="E94" s="51" t="s">
        <v>188</v>
      </c>
      <c r="F94" s="30">
        <v>630</v>
      </c>
    </row>
    <row r="95" spans="2:6" ht="24.75" customHeight="1">
      <c r="B95" s="37">
        <f t="shared" si="3"/>
        <v>64</v>
      </c>
      <c r="C95" s="27" t="s">
        <v>189</v>
      </c>
      <c r="D95" s="50" t="s">
        <v>190</v>
      </c>
      <c r="E95" s="51" t="s">
        <v>191</v>
      </c>
      <c r="F95" s="30">
        <v>503</v>
      </c>
    </row>
    <row r="96" spans="2:6" ht="24.75" customHeight="1">
      <c r="B96" s="37">
        <f t="shared" si="3"/>
        <v>65</v>
      </c>
      <c r="C96" s="27" t="s">
        <v>192</v>
      </c>
      <c r="D96" s="50" t="s">
        <v>193</v>
      </c>
      <c r="E96" s="51" t="s">
        <v>194</v>
      </c>
      <c r="F96" s="30">
        <v>5250</v>
      </c>
    </row>
    <row r="97" spans="2:6" ht="24.75" customHeight="1">
      <c r="B97" s="37">
        <f t="shared" si="3"/>
        <v>66</v>
      </c>
      <c r="C97" s="27" t="s">
        <v>195</v>
      </c>
      <c r="D97" s="50" t="s">
        <v>196</v>
      </c>
      <c r="E97" s="51" t="s">
        <v>50</v>
      </c>
      <c r="F97" s="30">
        <v>1470</v>
      </c>
    </row>
    <row r="98" spans="2:6" ht="24.75" customHeight="1">
      <c r="B98" s="37">
        <f>B97+1</f>
        <v>67</v>
      </c>
      <c r="C98" s="27" t="s">
        <v>197</v>
      </c>
      <c r="D98" s="50" t="s">
        <v>198</v>
      </c>
      <c r="E98" s="51" t="s">
        <v>199</v>
      </c>
      <c r="F98" s="30">
        <v>5250</v>
      </c>
    </row>
    <row r="99" spans="2:6" ht="24.75" customHeight="1">
      <c r="B99" s="37">
        <f t="shared" si="3"/>
        <v>68</v>
      </c>
      <c r="C99" s="27" t="s">
        <v>200</v>
      </c>
      <c r="D99" s="50" t="s">
        <v>201</v>
      </c>
      <c r="E99" s="51" t="s">
        <v>202</v>
      </c>
      <c r="F99" s="30">
        <v>1050</v>
      </c>
    </row>
    <row r="100" spans="2:6" ht="24.75" customHeight="1">
      <c r="B100" s="37">
        <f t="shared" si="3"/>
        <v>69</v>
      </c>
      <c r="C100" s="27" t="s">
        <v>203</v>
      </c>
      <c r="D100" s="52" t="s">
        <v>204</v>
      </c>
      <c r="E100" s="51" t="s">
        <v>205</v>
      </c>
      <c r="F100" s="30">
        <v>630</v>
      </c>
    </row>
    <row r="101" spans="2:6" ht="24.75" customHeight="1">
      <c r="B101" s="37">
        <f t="shared" si="3"/>
        <v>70</v>
      </c>
      <c r="C101" s="27" t="s">
        <v>206</v>
      </c>
      <c r="D101" s="50" t="s">
        <v>207</v>
      </c>
      <c r="E101" s="51" t="s">
        <v>208</v>
      </c>
      <c r="F101" s="30">
        <v>2100</v>
      </c>
    </row>
    <row r="102" spans="2:6" ht="24.75" customHeight="1">
      <c r="B102" s="37">
        <f t="shared" si="3"/>
        <v>71</v>
      </c>
      <c r="C102" s="27" t="s">
        <v>209</v>
      </c>
      <c r="D102" s="50" t="s">
        <v>210</v>
      </c>
      <c r="E102" s="51" t="s">
        <v>211</v>
      </c>
      <c r="F102" s="30">
        <v>1470</v>
      </c>
    </row>
    <row r="103" spans="2:6" ht="24.75" customHeight="1">
      <c r="B103" s="37">
        <f t="shared" si="3"/>
        <v>72</v>
      </c>
      <c r="C103" s="27" t="s">
        <v>212</v>
      </c>
      <c r="D103" s="50" t="s">
        <v>213</v>
      </c>
      <c r="E103" s="51" t="s">
        <v>214</v>
      </c>
      <c r="F103" s="30">
        <v>1050</v>
      </c>
    </row>
    <row r="104" spans="2:6" ht="24.75" customHeight="1">
      <c r="B104" s="37">
        <f t="shared" si="3"/>
        <v>73</v>
      </c>
      <c r="C104" s="27" t="s">
        <v>215</v>
      </c>
      <c r="D104" s="50" t="s">
        <v>216</v>
      </c>
      <c r="E104" s="51" t="s">
        <v>217</v>
      </c>
      <c r="F104" s="30">
        <v>54</v>
      </c>
    </row>
    <row r="105" spans="2:6" ht="24.75" customHeight="1">
      <c r="B105" s="37">
        <f t="shared" si="3"/>
        <v>74</v>
      </c>
      <c r="C105" s="27" t="s">
        <v>218</v>
      </c>
      <c r="D105" s="50" t="s">
        <v>219</v>
      </c>
      <c r="E105" s="51" t="s">
        <v>220</v>
      </c>
      <c r="F105" s="30">
        <v>152.5</v>
      </c>
    </row>
    <row r="106" spans="2:6" ht="24.75" customHeight="1">
      <c r="B106" s="37">
        <f t="shared" si="3"/>
        <v>75</v>
      </c>
      <c r="C106" s="27" t="s">
        <v>221</v>
      </c>
      <c r="D106" s="50" t="s">
        <v>222</v>
      </c>
      <c r="E106" s="51" t="s">
        <v>220</v>
      </c>
      <c r="F106" s="30">
        <v>29.99</v>
      </c>
    </row>
    <row r="107" spans="2:6" ht="24.75" customHeight="1">
      <c r="B107" s="37">
        <f t="shared" si="3"/>
        <v>76</v>
      </c>
      <c r="C107" s="27" t="s">
        <v>223</v>
      </c>
      <c r="D107" s="50" t="s">
        <v>224</v>
      </c>
      <c r="E107" s="51" t="s">
        <v>34</v>
      </c>
      <c r="F107" s="30">
        <v>668</v>
      </c>
    </row>
    <row r="108" spans="2:6" ht="24.75" customHeight="1">
      <c r="B108" s="37">
        <f t="shared" si="3"/>
        <v>77</v>
      </c>
      <c r="C108" s="27" t="s">
        <v>225</v>
      </c>
      <c r="D108" s="50" t="s">
        <v>226</v>
      </c>
      <c r="E108" s="51" t="s">
        <v>34</v>
      </c>
      <c r="F108" s="30">
        <v>6375.98</v>
      </c>
    </row>
    <row r="109" spans="2:6" ht="24.75" customHeight="1">
      <c r="B109" s="37">
        <f t="shared" si="3"/>
        <v>78</v>
      </c>
      <c r="C109" s="53" t="s">
        <v>227</v>
      </c>
      <c r="D109" s="54" t="s">
        <v>228</v>
      </c>
      <c r="E109" s="55" t="s">
        <v>34</v>
      </c>
      <c r="F109" s="56">
        <v>3501</v>
      </c>
    </row>
    <row r="110" spans="2:6" ht="24.75" customHeight="1" thickBot="1">
      <c r="B110" s="38">
        <f t="shared" si="3"/>
        <v>79</v>
      </c>
      <c r="C110" s="39" t="s">
        <v>229</v>
      </c>
      <c r="D110" s="57" t="s">
        <v>230</v>
      </c>
      <c r="E110" s="58" t="s">
        <v>231</v>
      </c>
      <c r="F110" s="42">
        <v>55</v>
      </c>
    </row>
    <row r="120" spans="2:6" ht="15.75" thickBot="1"/>
    <row r="121" spans="2:6" ht="24.75" customHeight="1">
      <c r="B121" s="17">
        <v>80</v>
      </c>
      <c r="C121" s="18" t="s">
        <v>232</v>
      </c>
      <c r="D121" s="59" t="s">
        <v>233</v>
      </c>
      <c r="E121" s="60" t="s">
        <v>231</v>
      </c>
      <c r="F121" s="21">
        <v>192</v>
      </c>
    </row>
    <row r="122" spans="2:6" ht="24.75" customHeight="1">
      <c r="B122" s="22">
        <f>B121+1</f>
        <v>81</v>
      </c>
      <c r="C122" s="23" t="s">
        <v>234</v>
      </c>
      <c r="D122" s="61" t="s">
        <v>235</v>
      </c>
      <c r="E122" s="62" t="s">
        <v>236</v>
      </c>
      <c r="F122" s="26">
        <v>157</v>
      </c>
    </row>
    <row r="123" spans="2:6" ht="24.75" customHeight="1">
      <c r="B123" s="22">
        <f t="shared" ref="B123:B147" si="4">B122+1</f>
        <v>82</v>
      </c>
      <c r="C123" s="23" t="s">
        <v>237</v>
      </c>
      <c r="D123" s="61" t="s">
        <v>238</v>
      </c>
      <c r="E123" s="62" t="s">
        <v>239</v>
      </c>
      <c r="F123" s="26">
        <v>65</v>
      </c>
    </row>
    <row r="124" spans="2:6" ht="24.75" customHeight="1">
      <c r="B124" s="22">
        <f t="shared" si="4"/>
        <v>83</v>
      </c>
      <c r="C124" s="23" t="s">
        <v>240</v>
      </c>
      <c r="D124" s="61" t="s">
        <v>241</v>
      </c>
      <c r="E124" s="62" t="s">
        <v>37</v>
      </c>
      <c r="F124" s="26">
        <v>4427.5600000000004</v>
      </c>
    </row>
    <row r="125" spans="2:6" ht="24.75" customHeight="1">
      <c r="B125" s="22">
        <f t="shared" si="4"/>
        <v>84</v>
      </c>
      <c r="C125" s="23" t="s">
        <v>242</v>
      </c>
      <c r="D125" s="61" t="s">
        <v>243</v>
      </c>
      <c r="E125" s="62" t="s">
        <v>244</v>
      </c>
      <c r="F125" s="26">
        <v>630</v>
      </c>
    </row>
    <row r="126" spans="2:6" ht="24.75" customHeight="1">
      <c r="B126" s="22">
        <f t="shared" si="4"/>
        <v>85</v>
      </c>
      <c r="C126" s="23" t="s">
        <v>245</v>
      </c>
      <c r="D126" s="61" t="s">
        <v>246</v>
      </c>
      <c r="E126" s="62" t="s">
        <v>247</v>
      </c>
      <c r="F126" s="26">
        <v>630</v>
      </c>
    </row>
    <row r="127" spans="2:6" ht="24.75" customHeight="1">
      <c r="B127" s="22">
        <f t="shared" si="4"/>
        <v>86</v>
      </c>
      <c r="C127" s="23" t="s">
        <v>248</v>
      </c>
      <c r="D127" s="61" t="s">
        <v>249</v>
      </c>
      <c r="E127" s="62" t="s">
        <v>95</v>
      </c>
      <c r="F127" s="26">
        <v>1470</v>
      </c>
    </row>
    <row r="128" spans="2:6" ht="24.75" customHeight="1">
      <c r="B128" s="22">
        <f t="shared" si="4"/>
        <v>87</v>
      </c>
      <c r="C128" s="23" t="s">
        <v>250</v>
      </c>
      <c r="D128" s="61" t="s">
        <v>251</v>
      </c>
      <c r="E128" s="62" t="s">
        <v>31</v>
      </c>
      <c r="F128" s="26">
        <v>2310</v>
      </c>
    </row>
    <row r="129" spans="2:6" ht="24.75" customHeight="1">
      <c r="B129" s="22">
        <f t="shared" si="4"/>
        <v>88</v>
      </c>
      <c r="C129" s="23" t="s">
        <v>252</v>
      </c>
      <c r="D129" s="61" t="s">
        <v>253</v>
      </c>
      <c r="E129" s="62" t="s">
        <v>47</v>
      </c>
      <c r="F129" s="26">
        <v>630</v>
      </c>
    </row>
    <row r="130" spans="2:6" ht="24.75" customHeight="1">
      <c r="B130" s="22">
        <f t="shared" si="4"/>
        <v>89</v>
      </c>
      <c r="C130" s="23" t="s">
        <v>254</v>
      </c>
      <c r="D130" s="61" t="s">
        <v>255</v>
      </c>
      <c r="E130" s="62" t="s">
        <v>188</v>
      </c>
      <c r="F130" s="26">
        <v>115</v>
      </c>
    </row>
    <row r="131" spans="2:6" ht="24.75" customHeight="1">
      <c r="B131" s="22">
        <f t="shared" si="4"/>
        <v>90</v>
      </c>
      <c r="C131" s="23" t="s">
        <v>256</v>
      </c>
      <c r="D131" s="61" t="s">
        <v>257</v>
      </c>
      <c r="E131" s="62" t="s">
        <v>37</v>
      </c>
      <c r="F131" s="26">
        <v>2013.05</v>
      </c>
    </row>
    <row r="132" spans="2:6" ht="24.75" customHeight="1">
      <c r="B132" s="22">
        <f t="shared" si="4"/>
        <v>91</v>
      </c>
      <c r="C132" s="23" t="s">
        <v>258</v>
      </c>
      <c r="D132" s="61" t="s">
        <v>259</v>
      </c>
      <c r="E132" s="62" t="s">
        <v>37</v>
      </c>
      <c r="F132" s="26">
        <v>1890</v>
      </c>
    </row>
    <row r="133" spans="2:6" ht="24.75" customHeight="1">
      <c r="B133" s="22">
        <f t="shared" si="4"/>
        <v>92</v>
      </c>
      <c r="C133" s="23" t="s">
        <v>260</v>
      </c>
      <c r="D133" s="61" t="s">
        <v>261</v>
      </c>
      <c r="E133" s="62" t="s">
        <v>34</v>
      </c>
      <c r="F133" s="26">
        <v>12543.5</v>
      </c>
    </row>
    <row r="134" spans="2:6" ht="24.75" customHeight="1">
      <c r="B134" s="22">
        <f>B133+1</f>
        <v>93</v>
      </c>
      <c r="C134" s="23" t="s">
        <v>262</v>
      </c>
      <c r="D134" s="61" t="s">
        <v>263</v>
      </c>
      <c r="E134" s="62" t="s">
        <v>34</v>
      </c>
      <c r="F134" s="26">
        <v>1553.37</v>
      </c>
    </row>
    <row r="135" spans="2:6" ht="24.75" customHeight="1">
      <c r="B135" s="22">
        <f t="shared" si="4"/>
        <v>94</v>
      </c>
      <c r="C135" s="23" t="s">
        <v>264</v>
      </c>
      <c r="D135" s="61" t="s">
        <v>265</v>
      </c>
      <c r="E135" s="62" t="s">
        <v>266</v>
      </c>
      <c r="F135" s="26">
        <v>1050</v>
      </c>
    </row>
    <row r="136" spans="2:6" ht="24.75" customHeight="1">
      <c r="B136" s="22">
        <f t="shared" si="4"/>
        <v>95</v>
      </c>
      <c r="C136" s="23" t="s">
        <v>267</v>
      </c>
      <c r="D136" s="61" t="s">
        <v>268</v>
      </c>
      <c r="E136" s="62" t="s">
        <v>269</v>
      </c>
      <c r="F136" s="26">
        <v>2310</v>
      </c>
    </row>
    <row r="137" spans="2:6" ht="24.75" customHeight="1">
      <c r="B137" s="22">
        <f t="shared" si="4"/>
        <v>96</v>
      </c>
      <c r="C137" s="23" t="s">
        <v>270</v>
      </c>
      <c r="D137" s="61" t="s">
        <v>271</v>
      </c>
      <c r="E137" s="62" t="s">
        <v>86</v>
      </c>
      <c r="F137" s="26">
        <v>2793.5</v>
      </c>
    </row>
    <row r="138" spans="2:6" ht="24.75" customHeight="1">
      <c r="B138" s="22">
        <f t="shared" si="4"/>
        <v>97</v>
      </c>
      <c r="C138" s="23" t="s">
        <v>272</v>
      </c>
      <c r="D138" s="61" t="s">
        <v>273</v>
      </c>
      <c r="E138" s="62" t="s">
        <v>86</v>
      </c>
      <c r="F138" s="26">
        <v>827</v>
      </c>
    </row>
    <row r="139" spans="2:6" ht="24.75" customHeight="1">
      <c r="B139" s="22">
        <f t="shared" si="4"/>
        <v>98</v>
      </c>
      <c r="C139" s="23" t="s">
        <v>274</v>
      </c>
      <c r="D139" s="61" t="s">
        <v>275</v>
      </c>
      <c r="E139" s="62" t="s">
        <v>86</v>
      </c>
      <c r="F139" s="26">
        <v>5076</v>
      </c>
    </row>
    <row r="140" spans="2:6" ht="24.75" customHeight="1">
      <c r="B140" s="22">
        <f t="shared" si="4"/>
        <v>99</v>
      </c>
      <c r="C140" s="27" t="s">
        <v>276</v>
      </c>
      <c r="D140" s="50" t="s">
        <v>277</v>
      </c>
      <c r="E140" s="51" t="s">
        <v>86</v>
      </c>
      <c r="F140" s="30">
        <v>520</v>
      </c>
    </row>
    <row r="141" spans="2:6" ht="24.75" customHeight="1">
      <c r="B141" s="37">
        <f t="shared" si="4"/>
        <v>100</v>
      </c>
      <c r="C141" s="27" t="s">
        <v>278</v>
      </c>
      <c r="D141" s="50" t="s">
        <v>279</v>
      </c>
      <c r="E141" s="51" t="s">
        <v>280</v>
      </c>
      <c r="F141" s="30">
        <v>1050</v>
      </c>
    </row>
    <row r="142" spans="2:6" ht="24.75" customHeight="1">
      <c r="B142" s="37">
        <f t="shared" si="4"/>
        <v>101</v>
      </c>
      <c r="C142" s="27" t="s">
        <v>281</v>
      </c>
      <c r="D142" s="50" t="s">
        <v>282</v>
      </c>
      <c r="E142" s="51" t="s">
        <v>37</v>
      </c>
      <c r="F142" s="30">
        <v>630</v>
      </c>
    </row>
    <row r="143" spans="2:6" ht="24.75" customHeight="1">
      <c r="B143" s="37">
        <f t="shared" si="4"/>
        <v>102</v>
      </c>
      <c r="C143" s="27" t="s">
        <v>283</v>
      </c>
      <c r="D143" s="50" t="s">
        <v>284</v>
      </c>
      <c r="E143" s="51" t="s">
        <v>37</v>
      </c>
      <c r="F143" s="30">
        <v>1050</v>
      </c>
    </row>
    <row r="144" spans="2:6" ht="24.75" customHeight="1">
      <c r="B144" s="37">
        <f t="shared" si="4"/>
        <v>103</v>
      </c>
      <c r="C144" s="27" t="s">
        <v>285</v>
      </c>
      <c r="D144" s="50" t="s">
        <v>286</v>
      </c>
      <c r="E144" s="51" t="s">
        <v>37</v>
      </c>
      <c r="F144" s="30">
        <v>173</v>
      </c>
    </row>
    <row r="145" spans="2:6" ht="24.75" customHeight="1">
      <c r="B145" s="37">
        <f t="shared" si="4"/>
        <v>104</v>
      </c>
      <c r="C145" s="27" t="s">
        <v>287</v>
      </c>
      <c r="D145" s="50" t="s">
        <v>288</v>
      </c>
      <c r="E145" s="51" t="s">
        <v>37</v>
      </c>
      <c r="F145" s="30">
        <v>7807.47</v>
      </c>
    </row>
    <row r="146" spans="2:6" ht="24.75" customHeight="1">
      <c r="B146" s="37">
        <f t="shared" si="4"/>
        <v>105</v>
      </c>
      <c r="C146" s="27" t="s">
        <v>289</v>
      </c>
      <c r="D146" s="50" t="s">
        <v>290</v>
      </c>
      <c r="E146" s="51" t="s">
        <v>291</v>
      </c>
      <c r="F146" s="30">
        <v>10000</v>
      </c>
    </row>
    <row r="147" spans="2:6" ht="24.75" customHeight="1">
      <c r="B147" s="37">
        <f t="shared" si="4"/>
        <v>106</v>
      </c>
      <c r="C147" s="27" t="s">
        <v>292</v>
      </c>
      <c r="D147" s="50" t="s">
        <v>293</v>
      </c>
      <c r="E147" s="51" t="s">
        <v>294</v>
      </c>
      <c r="F147" s="30">
        <v>53</v>
      </c>
    </row>
    <row r="148" spans="2:6" ht="24.75" customHeight="1" thickBot="1">
      <c r="B148" s="38">
        <f>B147+1</f>
        <v>107</v>
      </c>
      <c r="C148" s="39" t="s">
        <v>295</v>
      </c>
      <c r="D148" s="57" t="s">
        <v>296</v>
      </c>
      <c r="E148" s="58" t="s">
        <v>86</v>
      </c>
      <c r="F148" s="42">
        <v>1929</v>
      </c>
    </row>
    <row r="154" spans="2:6" ht="15" customHeight="1">
      <c r="C154" s="43"/>
      <c r="D154" s="48"/>
      <c r="E154" s="49"/>
      <c r="F154" s="46"/>
    </row>
    <row r="155" spans="2:6" ht="15" customHeight="1">
      <c r="C155" s="43"/>
      <c r="D155" s="48"/>
      <c r="E155" s="49"/>
      <c r="F155" s="46"/>
    </row>
    <row r="156" spans="2:6" ht="15" customHeight="1"/>
    <row r="157" spans="2:6" ht="15" customHeight="1"/>
    <row r="158" spans="2:6" ht="15.75" thickBot="1"/>
    <row r="159" spans="2:6" ht="24.75" customHeight="1">
      <c r="B159" s="17">
        <f>B148+1</f>
        <v>108</v>
      </c>
      <c r="C159" s="18" t="s">
        <v>297</v>
      </c>
      <c r="D159" s="35" t="s">
        <v>298</v>
      </c>
      <c r="E159" s="36" t="s">
        <v>129</v>
      </c>
      <c r="F159" s="21">
        <v>99</v>
      </c>
    </row>
    <row r="160" spans="2:6" ht="24.75" customHeight="1">
      <c r="B160" s="37">
        <f>B159+1</f>
        <v>109</v>
      </c>
      <c r="C160" s="27" t="s">
        <v>299</v>
      </c>
      <c r="D160" s="50" t="s">
        <v>300</v>
      </c>
      <c r="E160" s="51" t="s">
        <v>129</v>
      </c>
      <c r="F160" s="30">
        <v>69</v>
      </c>
    </row>
    <row r="161" spans="2:6" ht="24.75" customHeight="1">
      <c r="B161" s="37">
        <f>B160+1</f>
        <v>110</v>
      </c>
      <c r="C161" s="27" t="s">
        <v>301</v>
      </c>
      <c r="D161" s="50" t="s">
        <v>302</v>
      </c>
      <c r="E161" s="51" t="s">
        <v>220</v>
      </c>
      <c r="F161" s="30">
        <v>1890</v>
      </c>
    </row>
    <row r="162" spans="2:6" ht="24.75" customHeight="1">
      <c r="B162" s="37">
        <f t="shared" ref="B162:B168" si="5">B161+1</f>
        <v>111</v>
      </c>
      <c r="C162" s="27" t="s">
        <v>303</v>
      </c>
      <c r="D162" s="50" t="s">
        <v>304</v>
      </c>
      <c r="E162" s="51" t="s">
        <v>305</v>
      </c>
      <c r="F162" s="30">
        <v>1890</v>
      </c>
    </row>
    <row r="163" spans="2:6" ht="24.75" customHeight="1">
      <c r="B163" s="37">
        <f t="shared" si="5"/>
        <v>112</v>
      </c>
      <c r="C163" s="27" t="s">
        <v>306</v>
      </c>
      <c r="D163" s="50" t="s">
        <v>307</v>
      </c>
      <c r="E163" s="51" t="s">
        <v>37</v>
      </c>
      <c r="F163" s="30">
        <v>5934</v>
      </c>
    </row>
    <row r="164" spans="2:6" ht="24.75" customHeight="1">
      <c r="B164" s="37">
        <f t="shared" si="5"/>
        <v>113</v>
      </c>
      <c r="C164" s="27" t="s">
        <v>308</v>
      </c>
      <c r="D164" s="50" t="s">
        <v>309</v>
      </c>
      <c r="E164" s="51" t="s">
        <v>310</v>
      </c>
      <c r="F164" s="30">
        <v>1890</v>
      </c>
    </row>
    <row r="165" spans="2:6" ht="24.75" customHeight="1">
      <c r="B165" s="37">
        <f t="shared" si="5"/>
        <v>114</v>
      </c>
      <c r="C165" s="27" t="s">
        <v>311</v>
      </c>
      <c r="D165" s="50" t="s">
        <v>312</v>
      </c>
      <c r="E165" s="51" t="s">
        <v>47</v>
      </c>
      <c r="F165" s="30">
        <v>69</v>
      </c>
    </row>
    <row r="166" spans="2:6" ht="24.75" customHeight="1">
      <c r="B166" s="37">
        <f t="shared" si="5"/>
        <v>115</v>
      </c>
      <c r="C166" s="27" t="s">
        <v>313</v>
      </c>
      <c r="D166" s="50" t="s">
        <v>314</v>
      </c>
      <c r="E166" s="51" t="s">
        <v>315</v>
      </c>
      <c r="F166" s="30">
        <v>490</v>
      </c>
    </row>
    <row r="167" spans="2:6" ht="24.75" customHeight="1">
      <c r="B167" s="37">
        <f t="shared" si="5"/>
        <v>116</v>
      </c>
      <c r="C167" s="27" t="s">
        <v>316</v>
      </c>
      <c r="D167" s="50" t="s">
        <v>317</v>
      </c>
      <c r="E167" s="51" t="s">
        <v>67</v>
      </c>
      <c r="F167" s="30">
        <v>190.75</v>
      </c>
    </row>
    <row r="168" spans="2:6" ht="24.75" customHeight="1" thickBot="1">
      <c r="B168" s="37">
        <f t="shared" si="5"/>
        <v>117</v>
      </c>
      <c r="C168" s="27" t="s">
        <v>318</v>
      </c>
      <c r="D168" s="50" t="s">
        <v>319</v>
      </c>
      <c r="E168" s="51" t="s">
        <v>67</v>
      </c>
      <c r="F168" s="30">
        <v>50</v>
      </c>
    </row>
    <row r="169" spans="2:6" ht="15.75" thickBot="1">
      <c r="B169" s="63" t="s">
        <v>320</v>
      </c>
      <c r="C169" s="64"/>
      <c r="D169" s="64"/>
      <c r="E169" s="64"/>
      <c r="F169" s="65">
        <f>SUM(F12:F17)+SUM(F19:F168)</f>
        <v>307301.45999999996</v>
      </c>
    </row>
  </sheetData>
  <mergeCells count="7">
    <mergeCell ref="B169:E169"/>
    <mergeCell ref="B7:F7"/>
    <mergeCell ref="B8:F8"/>
    <mergeCell ref="B11:D11"/>
    <mergeCell ref="E11:F11"/>
    <mergeCell ref="B18:D18"/>
    <mergeCell ref="E18:F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 por FR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JOSE DEL AGUILA VARGAS</dc:creator>
  <cp:lastModifiedBy>KEVIN JOSE DEL AGUILA VARGAS</cp:lastModifiedBy>
  <dcterms:created xsi:type="dcterms:W3CDTF">2025-11-04T15:02:33Z</dcterms:created>
  <dcterms:modified xsi:type="dcterms:W3CDTF">2025-11-04T15:02:45Z</dcterms:modified>
</cp:coreProperties>
</file>