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delaguilav\Desktop\INFORMACIÓN PÚBLICA 2025\IP MENSUAL 2025\9. IP DIRECCION FINANCIERA SEPTIEMBRE 2025\IP UNIDAD DE TESORERIA SEPTIEMBRE 2025\"/>
    </mc:Choice>
  </mc:AlternateContent>
  <xr:revisionPtr revIDLastSave="0" documentId="8_{69FEDA82-AE35-40B4-8198-A2F0C6825772}" xr6:coauthVersionLast="47" xr6:coauthVersionMax="47" xr10:uidLastSave="{00000000-0000-0000-0000-000000000000}"/>
  <bookViews>
    <workbookView xWindow="1950" yWindow="1455" windowWidth="13005" windowHeight="14745" xr2:uid="{F9D763E6-0398-4E13-826C-7740A5F2B45E}"/>
  </bookViews>
  <sheets>
    <sheet name="Pagos por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1" i="1" l="1"/>
  <c r="B122" i="1"/>
  <c r="B123" i="1" s="1"/>
  <c r="B124" i="1" s="1"/>
  <c r="B125" i="1" s="1"/>
  <c r="B126" i="1" s="1"/>
  <c r="B127" i="1" s="1"/>
  <c r="B128" i="1" s="1"/>
  <c r="B129" i="1" s="1"/>
  <c r="B130" i="1" s="1"/>
  <c r="B85" i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13" i="1"/>
  <c r="B14" i="1" s="1"/>
  <c r="B15" i="1" s="1"/>
  <c r="B16" i="1" s="1"/>
</calcChain>
</file>

<file path=xl/sharedStrings.xml><?xml version="1.0" encoding="utf-8"?>
<sst xmlns="http://schemas.openxmlformats.org/spreadsheetml/2006/main" count="281" uniqueCount="244">
  <si>
    <t>Responsable de la actualización de información: Donovan David Salazar Salazar</t>
  </si>
  <si>
    <t>Fecha:  01/10/2025</t>
  </si>
  <si>
    <t>Reporte de Pagos Realizados por medio de Fondo Rotativo</t>
  </si>
  <si>
    <t>Mes de Septiembre 2025</t>
  </si>
  <si>
    <t>No.</t>
  </si>
  <si>
    <t>Fecha</t>
  </si>
  <si>
    <t>Autorización</t>
  </si>
  <si>
    <t>Descripción</t>
  </si>
  <si>
    <t>Egresos</t>
  </si>
  <si>
    <t>TCI:</t>
  </si>
  <si>
    <t>XXXX-XXXX-XXXX-775</t>
  </si>
  <si>
    <t>2025-09-25T15:26:07</t>
  </si>
  <si>
    <t>005310920617412</t>
  </si>
  <si>
    <t>MI CLARO EXPRESS  -3DS-I-GUATEMALA    GT</t>
  </si>
  <si>
    <t>2025-09-25T15:27:08</t>
  </si>
  <si>
    <t>005311070001412</t>
  </si>
  <si>
    <t>2025-09-25T15:40:08</t>
  </si>
  <si>
    <t>008886190417422</t>
  </si>
  <si>
    <t>EEGSA WEB REF.:0002078180GUATEMALA    GT</t>
  </si>
  <si>
    <t>2025-09-25T15:48:24</t>
  </si>
  <si>
    <t>008886280347233</t>
  </si>
  <si>
    <t>EEGSA WEB REF.:0001361417GUATEMALA    GT</t>
  </si>
  <si>
    <t>2025-09-29T15:44:11</t>
  </si>
  <si>
    <t>006175070211221</t>
  </si>
  <si>
    <t>XXXX-XXXX-XXXX-783</t>
  </si>
  <si>
    <t>2025-09-01T08:59:16</t>
  </si>
  <si>
    <t>20250826115630041</t>
  </si>
  <si>
    <t>Retiro en Ventanilla CHN Beneficiario: JUAN ALFREDO LOPEZ TERCERO</t>
  </si>
  <si>
    <t>2025-09-01T08:59:34</t>
  </si>
  <si>
    <t>20250826115555340</t>
  </si>
  <si>
    <t>2025-09-01T09:03:40</t>
  </si>
  <si>
    <t>20250826115610499</t>
  </si>
  <si>
    <t>Retiro en Ventanilla CHN Beneficiario: JOEL  GARCIA SANTOS</t>
  </si>
  <si>
    <t>2025-09-01T16:13:53</t>
  </si>
  <si>
    <t>20250826115736157</t>
  </si>
  <si>
    <t>Retiro en Ventanilla CHN Beneficiario: JAIME HAROLDO ALVAREZ CRUZ</t>
  </si>
  <si>
    <t>2025-09-01T17:00:22</t>
  </si>
  <si>
    <t>20250826115653507</t>
  </si>
  <si>
    <t>Retiro en Ventanilla CHN Beneficiario: EDDY ROLANDO GABRIEL CRUZ</t>
  </si>
  <si>
    <t>2025-09-02T12:00:29</t>
  </si>
  <si>
    <t>20250829111451633</t>
  </si>
  <si>
    <t>Retiro en Ventanilla CHN Beneficiario: JOSE ISABEL SAZO MARTINEZ</t>
  </si>
  <si>
    <t>2025-09-03T09:01:45</t>
  </si>
  <si>
    <t>20250826115502020</t>
  </si>
  <si>
    <t>Retiro en Ventanilla CHN Beneficiario: CESAR AUGUSTO OSORIO SILVESTRE</t>
  </si>
  <si>
    <t>2025-09-03T12:55:39</t>
  </si>
  <si>
    <t>20250826115520113</t>
  </si>
  <si>
    <t>Retiro en Ventanilla CHN Beneficiario: HARVEY ANTONIO NOL SANCHEZ</t>
  </si>
  <si>
    <t>2025-09-03T14:46:15</t>
  </si>
  <si>
    <t>20250826115539595</t>
  </si>
  <si>
    <t>Retiro en Ventanilla CHN Beneficiario: ESVIN LEONEL PEÑA PEREZ</t>
  </si>
  <si>
    <t>2025-09-03T14:46:44</t>
  </si>
  <si>
    <t>20250826115822502</t>
  </si>
  <si>
    <t>2025-09-03T15:16:03</t>
  </si>
  <si>
    <t>20250903121145096</t>
  </si>
  <si>
    <t>Retiro en Ventanilla CHN Beneficiario: LUIS BILLY PEREZ CARDONA</t>
  </si>
  <si>
    <t>2025-09-03T15:16:27</t>
  </si>
  <si>
    <t>20250826115414374</t>
  </si>
  <si>
    <t>2025-09-04T15:21:37</t>
  </si>
  <si>
    <t>20250829111509175</t>
  </si>
  <si>
    <t>Retiro en Ventanilla CHN Beneficiario: RITA MARIA PONCE LOPEZ</t>
  </si>
  <si>
    <t>2025-09-04T15:21:56</t>
  </si>
  <si>
    <t>20250724124530010</t>
  </si>
  <si>
    <t>2025-09-05T14:20:07</t>
  </si>
  <si>
    <t>20250905104110256</t>
  </si>
  <si>
    <t>2025-09-05T15:25:55</t>
  </si>
  <si>
    <t>20250905104243475</t>
  </si>
  <si>
    <t>Retiro en Ventanilla CHN Beneficiario: STEPHANIE ALEXANDRA PAREDES ROJAS</t>
  </si>
  <si>
    <t>2025-09-05T17:26:00</t>
  </si>
  <si>
    <t>20250826115716594</t>
  </si>
  <si>
    <t>Retiro en Ventanilla CHN Beneficiario: JUAN ANTONIO MURALLES DAVILA</t>
  </si>
  <si>
    <t>2025-09-06T11:26:59</t>
  </si>
  <si>
    <t>20250905104225127</t>
  </si>
  <si>
    <t>Retiro en Ventanilla CHN Beneficiario: KEILLIE DAILYN SICAJA COLAJ</t>
  </si>
  <si>
    <t>2025-09-06T11:34:02</t>
  </si>
  <si>
    <t>20250905104200251</t>
  </si>
  <si>
    <t>Retiro en Ventanilla CHN Beneficiario: WINTER ASAEL TEJADA ALVARADO</t>
  </si>
  <si>
    <t>2025-09-08T15:20:42</t>
  </si>
  <si>
    <t>20250908131652442</t>
  </si>
  <si>
    <t>2025-09-08T15:37:43</t>
  </si>
  <si>
    <t>20250908131613593</t>
  </si>
  <si>
    <t>Retiro en Ventanilla CHN Beneficiario: HELEN NICOLLE LOPEZ BENITES</t>
  </si>
  <si>
    <t>2025-09-08T15:51:23</t>
  </si>
  <si>
    <t>20250908131632895</t>
  </si>
  <si>
    <t>Retiro en Ventanilla CHN Beneficiario: HUGO ABELARDO ORELLANA RIVAS</t>
  </si>
  <si>
    <t>2025-09-08T16:54:14</t>
  </si>
  <si>
    <t>20250908131556523</t>
  </si>
  <si>
    <t>Retiro en Ventanilla CHN Beneficiario: CLAUDIA FLORIZA RODRIGUEZ WUG</t>
  </si>
  <si>
    <t>2025-09-09T15:35:40</t>
  </si>
  <si>
    <t>20250905104142324</t>
  </si>
  <si>
    <t>2025-09-09T16:46:13</t>
  </si>
  <si>
    <t>20250908131541271</t>
  </si>
  <si>
    <t>Retiro en Ventanilla CHN Beneficiario: CARLOS HUMBERTO ZAMORA POLANCO</t>
  </si>
  <si>
    <t>2025-09-09T18:29:01</t>
  </si>
  <si>
    <t>20250908131526576</t>
  </si>
  <si>
    <t>Retiro en Ventanilla CHN Beneficiario: PAMELA MAYTORENA RALDA RODRIGUEZ</t>
  </si>
  <si>
    <t>2025-09-10T12:16:11</t>
  </si>
  <si>
    <t>20250826115843499</t>
  </si>
  <si>
    <t>Retiro en Ventanilla CHN Beneficiario: EDGAR EDUARDO MARTINEZ ARIAS</t>
  </si>
  <si>
    <t>2025-09-10T14:57:13</t>
  </si>
  <si>
    <t>20250910113644178</t>
  </si>
  <si>
    <t>2025-09-12T11:13:15</t>
  </si>
  <si>
    <t>20250912095020623</t>
  </si>
  <si>
    <t>Retiro en Ventanilla CHN Beneficiario: SHIRLEY JOHANNA GUTIERREZ PERALTA</t>
  </si>
  <si>
    <t>2025-09-12T15:19:33</t>
  </si>
  <si>
    <t>20250910115707817</t>
  </si>
  <si>
    <t>Retiro en Ventanilla CHN Beneficiario: RONALD MAURICIO SAZO</t>
  </si>
  <si>
    <t>2025-09-12T17:02:51</t>
  </si>
  <si>
    <t>20250912095004335</t>
  </si>
  <si>
    <t>Retiro en Ventanilla CHN Beneficiario: DERIK VINICIO AQUINO GONZALEZ</t>
  </si>
  <si>
    <t>2025-09-13T11:39:58</t>
  </si>
  <si>
    <t>20250912094950603</t>
  </si>
  <si>
    <t>Retiro en Ventanilla CHN Beneficiario: JORGE MARIO RODRIGUEZ NISTHALES</t>
  </si>
  <si>
    <t>2025-09-16T10:12:05</t>
  </si>
  <si>
    <t>20250910113710325</t>
  </si>
  <si>
    <t>Retiro en Ventanilla CHN Beneficiario: ELBA LUCRECIA PRERA GRANADOS</t>
  </si>
  <si>
    <t>2025-09-16T12:53:10</t>
  </si>
  <si>
    <t>20250912095039960</t>
  </si>
  <si>
    <t>Retiro en Ventanilla CHN Beneficiario: YEREMI FERNANDO HERNANDEZ CASTAÑEDA</t>
  </si>
  <si>
    <t>2025-09-17T14:03:47</t>
  </si>
  <si>
    <t>20250910115643886</t>
  </si>
  <si>
    <t>Retiro en Ventanilla CHN Beneficiario: CARLOS ANTONIO ESQUIVEL BARRIENTOS</t>
  </si>
  <si>
    <t>2025-09-17T17:15:56</t>
  </si>
  <si>
    <t>20250917113128410</t>
  </si>
  <si>
    <t>2025-09-17T17:46:23</t>
  </si>
  <si>
    <t>20250917112843880</t>
  </si>
  <si>
    <t>2025-09-18T10:12:13</t>
  </si>
  <si>
    <t>20250917113212578</t>
  </si>
  <si>
    <t>Retiro en Ventanilla CHN Beneficiario: JORGE ALEJANDRO CASTILLO Y CASTILLO</t>
  </si>
  <si>
    <t>2025-09-18T12:52:01</t>
  </si>
  <si>
    <t>20250917112604496</t>
  </si>
  <si>
    <t>Retiro en Ventanilla CHN Beneficiario: MAYANIN YADIRA MENENDEZ</t>
  </si>
  <si>
    <t>2025-09-18T13:02:01</t>
  </si>
  <si>
    <t>20250910114427034</t>
  </si>
  <si>
    <t>Retiro en Ventanilla CHN Beneficiario: JOSE ALBERTO CHAVEZ TOC</t>
  </si>
  <si>
    <t>2025-09-18T13:02:20</t>
  </si>
  <si>
    <t>20250910115327986</t>
  </si>
  <si>
    <t>2025-09-18T16:26:14</t>
  </si>
  <si>
    <t>20250910115236329</t>
  </si>
  <si>
    <t>2025-09-18T16:58:37</t>
  </si>
  <si>
    <t>20250917112821319</t>
  </si>
  <si>
    <t>Retiro en Ventanilla CHN Beneficiario: CHRISTOPHER DANIELS SANCHEZ MARTINEZ</t>
  </si>
  <si>
    <t>2025-09-19T12:44:50</t>
  </si>
  <si>
    <t>20250910115612937</t>
  </si>
  <si>
    <t>2025-09-19T15:40:56</t>
  </si>
  <si>
    <t>20250919123737800</t>
  </si>
  <si>
    <t>2025-09-19T15:41:44</t>
  </si>
  <si>
    <t>20250919123748852</t>
  </si>
  <si>
    <t>2025-09-19T15:42:41</t>
  </si>
  <si>
    <t>20250919123843961</t>
  </si>
  <si>
    <t>2025-09-19T15:45:03</t>
  </si>
  <si>
    <t>20250919123916288</t>
  </si>
  <si>
    <t>Retiro en Ventanilla CHN Beneficiario: EDWIN FELIPE CORONA VELASQUEZ</t>
  </si>
  <si>
    <t>2025-09-19T16:04:14</t>
  </si>
  <si>
    <t>20250919124000246</t>
  </si>
  <si>
    <t>Retiro en Ventanilla CHN Beneficiario: YEFRI OMAR SOLARES RAMIREZ</t>
  </si>
  <si>
    <t>2025-09-19T16:13:32</t>
  </si>
  <si>
    <t>20250919124028634</t>
  </si>
  <si>
    <t>Retiro en Ventanilla CHN Beneficiario: JORGE ARMANDO CHUN OVANDO</t>
  </si>
  <si>
    <t>2025-09-19T16:15:16</t>
  </si>
  <si>
    <t>20250919123858377</t>
  </si>
  <si>
    <t>Retiro en Ventanilla CHN Beneficiario: EMERSON RONALDO OROZCO CERVANTES</t>
  </si>
  <si>
    <t>2025-09-19T16:15:40</t>
  </si>
  <si>
    <t>20250919123906353</t>
  </si>
  <si>
    <t>Retiro en Ventanilla CHN Beneficiario: UBALDO ELISANDRO TUM VICENTE</t>
  </si>
  <si>
    <t>2025-09-19T16:17:00</t>
  </si>
  <si>
    <t>20250919123952839</t>
  </si>
  <si>
    <t>Retiro en Ventanilla CHN Beneficiario: WALTER ISIDRO DE LA PAZ MOLINA</t>
  </si>
  <si>
    <t>2025-09-19T16:22:24</t>
  </si>
  <si>
    <t>20250917113114004</t>
  </si>
  <si>
    <t>2025-09-19T16:33:27</t>
  </si>
  <si>
    <t>20250917112748380</t>
  </si>
  <si>
    <t>Retiro en Ventanilla CHN Beneficiario: KEVIN ARNOLD VALENZUELA GONZALEZ</t>
  </si>
  <si>
    <t>2025-09-19T16:45:42</t>
  </si>
  <si>
    <t>20250917112619954</t>
  </si>
  <si>
    <t>Retiro en Ventanilla CHN Beneficiario: DIEGO ANTONIO HERNANDEZ CASTELLANOS</t>
  </si>
  <si>
    <t>2025-09-19T17:03:54</t>
  </si>
  <si>
    <t>20250919123838131</t>
  </si>
  <si>
    <t>2025-09-20T10:04:06</t>
  </si>
  <si>
    <t>20250917112801687</t>
  </si>
  <si>
    <t>Retiro en Ventanilla CHN Beneficiario: JAIME NEFTALI SINAY MARIN</t>
  </si>
  <si>
    <t>2025-09-20T10:28:34</t>
  </si>
  <si>
    <t>20250919123851123</t>
  </si>
  <si>
    <t>Retiro en Ventanilla CHN Beneficiario: ARNOLDO BACILIO BAUTISTA OROZCO</t>
  </si>
  <si>
    <t>2025-09-20T12:30:39</t>
  </si>
  <si>
    <t>20250910115429323</t>
  </si>
  <si>
    <t>2025-09-20T12:32:03</t>
  </si>
  <si>
    <t>20250919124019897</t>
  </si>
  <si>
    <t>Retiro en Ventanilla CHN Beneficiario: MAURICIO  PORTILLO</t>
  </si>
  <si>
    <t>2025-09-20T15:12:43</t>
  </si>
  <si>
    <t>20250910113723816</t>
  </si>
  <si>
    <t>2025-09-22T10:10:45</t>
  </si>
  <si>
    <t>20250917113152038</t>
  </si>
  <si>
    <t>Retiro en Ventanilla CHN Beneficiario: LUIS CARLOS LAPARRA RIVAS</t>
  </si>
  <si>
    <t>2025-09-22T14:13:39</t>
  </si>
  <si>
    <t>20250917112548003</t>
  </si>
  <si>
    <t>Retiro en Ventanilla CHN Beneficiario: WESLEY AROLDO LOPEZ ORTIZ</t>
  </si>
  <si>
    <t>2025-09-22T17:17:52</t>
  </si>
  <si>
    <t>20250910115311919</t>
  </si>
  <si>
    <t>2025-09-24T09:21:20</t>
  </si>
  <si>
    <t>20250919123756726</t>
  </si>
  <si>
    <t>2025-09-24T09:22:15</t>
  </si>
  <si>
    <t>20250905104128277</t>
  </si>
  <si>
    <t>2025-09-24T09:24:18</t>
  </si>
  <si>
    <t>20250917112528623</t>
  </si>
  <si>
    <t>2025-09-24T10:15:31</t>
  </si>
  <si>
    <t>20250910115251683</t>
  </si>
  <si>
    <t>Retiro en Ventanilla CHN Beneficiario: ALFREDO  CASTILLO RAMIREZ</t>
  </si>
  <si>
    <t>2025-09-24T15:07:39</t>
  </si>
  <si>
    <t>20250924140642161</t>
  </si>
  <si>
    <t>2025-09-24T16:21:05</t>
  </si>
  <si>
    <t>20250924140347026</t>
  </si>
  <si>
    <t>Retiro en Ventanilla CHN Beneficiario: PEDRO NOE GRAVE GRIJALVA</t>
  </si>
  <si>
    <t>2025-09-25T11:22:54</t>
  </si>
  <si>
    <t>20250924140551658</t>
  </si>
  <si>
    <t>2025-09-25T11:23:30</t>
  </si>
  <si>
    <t>20250919123817421</t>
  </si>
  <si>
    <t>2025-09-26T10:47:23</t>
  </si>
  <si>
    <t>20250926092940408</t>
  </si>
  <si>
    <t>2025-09-26T11:58:34</t>
  </si>
  <si>
    <t>20250910115408855</t>
  </si>
  <si>
    <t>2025-09-26T11:58:47</t>
  </si>
  <si>
    <t>20250910115553888</t>
  </si>
  <si>
    <t>2025-09-26T12:11:48</t>
  </si>
  <si>
    <t>20250925130425824</t>
  </si>
  <si>
    <t>Retiro en Ventanilla CHN Beneficiario: PEDRO PABLO RUIZ DE LEON</t>
  </si>
  <si>
    <t>2025-09-26T14:38:07</t>
  </si>
  <si>
    <t>20250925130845443</t>
  </si>
  <si>
    <t>Retiro en Ventanilla CHN Beneficiario: FEDERICO LEONARDO GODINEZ XIA</t>
  </si>
  <si>
    <t>2025-09-26T14:38:19</t>
  </si>
  <si>
    <t>20250925130802809</t>
  </si>
  <si>
    <t>Retiro en Ventanilla CHN Beneficiario: JUAN JOSE RODAS REJOPACHI</t>
  </si>
  <si>
    <t>2025-09-26T15:17:52</t>
  </si>
  <si>
    <t>20250910115455797</t>
  </si>
  <si>
    <t>2025-09-26T15:59:30</t>
  </si>
  <si>
    <t>20250925130826021</t>
  </si>
  <si>
    <t>Retiro en Ventanilla CHN Beneficiario: NERI MANOLO MORALES BARRERA</t>
  </si>
  <si>
    <t>2025-09-29T15:52:26</t>
  </si>
  <si>
    <t>20250929144557982</t>
  </si>
  <si>
    <t>2025-09-30T12:29:20</t>
  </si>
  <si>
    <t>20250926092958662</t>
  </si>
  <si>
    <t>2025-09-30T12:29:43</t>
  </si>
  <si>
    <t>20250925130542554</t>
  </si>
  <si>
    <t>Total de Pagos emitidos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</si>
</sst>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Q&quot;* #,##0.00_);_(&quot;Q&quot;* \(#,##0.00\);_(&quot;Q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000000"/>
      <name val="SansSerif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165" fontId="10" fillId="0" borderId="10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165" fontId="10" fillId="0" borderId="12" xfId="0" applyNumberFormat="1" applyFont="1" applyBorder="1" applyAlignment="1">
      <alignment vertical="center"/>
    </xf>
    <xf numFmtId="0" fontId="7" fillId="3" borderId="13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165" fontId="10" fillId="0" borderId="19" xfId="0" applyNumberFormat="1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165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165" fontId="10" fillId="0" borderId="21" xfId="0" applyNumberFormat="1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4" fontId="3" fillId="4" borderId="24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124736</xdr:colOff>
      <xdr:row>0</xdr:row>
      <xdr:rowOff>0</xdr:rowOff>
    </xdr:from>
    <xdr:to>
      <xdr:col>1</xdr:col>
      <xdr:colOff>255333</xdr:colOff>
      <xdr:row>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2823DE0-6391-416B-838F-5761C8ED00BA}"/>
            </a:ext>
          </a:extLst>
        </xdr:cNvPr>
        <xdr:cNvGrpSpPr/>
      </xdr:nvGrpSpPr>
      <xdr:grpSpPr>
        <a:xfrm>
          <a:off x="124736" y="0"/>
          <a:ext cx="368722" cy="0"/>
          <a:chOff x="-151297" y="19050"/>
          <a:chExt cx="1752376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452360B1-BDE4-4C12-9FFA-B453A0C939FE}"/>
              </a:ext>
            </a:extLst>
          </xdr:cNvPr>
          <xdr:cNvGrpSpPr/>
        </xdr:nvGrpSpPr>
        <xdr:grpSpPr>
          <a:xfrm>
            <a:off x="-151297" y="169002"/>
            <a:ext cx="1752376" cy="477202"/>
            <a:chOff x="286053" y="140103"/>
            <a:chExt cx="1589181" cy="474624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6F363ED1-9E21-43D1-A65D-32DBC698732C}"/>
                </a:ext>
              </a:extLst>
            </xdr:cNvPr>
            <xdr:cNvGrpSpPr/>
          </xdr:nvGrpSpPr>
          <xdr:grpSpPr>
            <a:xfrm>
              <a:off x="876460" y="202056"/>
              <a:ext cx="998774" cy="412671"/>
              <a:chOff x="926119" y="202716"/>
              <a:chExt cx="1055362" cy="414913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8E284024-A89B-47A2-8CB6-016C4C03C65B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C3F2FBC6-6585-4CE7-91B1-07F4CB10A1DD}"/>
                  </a:ext>
                </a:extLst>
              </xdr:cNvPr>
              <xdr:cNvSpPr/>
            </xdr:nvSpPr>
            <xdr:spPr>
              <a:xfrm>
                <a:off x="926119" y="202716"/>
                <a:ext cx="269794" cy="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6F406842-6FBD-4CDC-9969-B27359FFE29D}"/>
                </a:ext>
              </a:extLst>
            </xdr:cNvPr>
            <xdr:cNvSpPr/>
          </xdr:nvSpPr>
          <xdr:spPr>
            <a:xfrm>
              <a:off x="286053" y="140103"/>
              <a:ext cx="255330" cy="0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129BC523-91C6-44A0-83BA-E8CAB3B594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2070</xdr:colOff>
      <xdr:row>0</xdr:row>
      <xdr:rowOff>0</xdr:rowOff>
    </xdr:from>
    <xdr:to>
      <xdr:col>4</xdr:col>
      <xdr:colOff>761745</xdr:colOff>
      <xdr:row>3</xdr:row>
      <xdr:rowOff>152400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C9C90459-A536-4A37-BBB2-C1CDA439FA82}"/>
            </a:ext>
          </a:extLst>
        </xdr:cNvPr>
        <xdr:cNvGrpSpPr/>
      </xdr:nvGrpSpPr>
      <xdr:grpSpPr>
        <a:xfrm>
          <a:off x="240195" y="0"/>
          <a:ext cx="2931375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2663E69B-4814-44ED-9212-588ACB02D147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81E7945F-0559-455C-8DE7-F840A7FF5B56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FB75E85E-5D1D-4ADC-A074-0734638D84F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FE84B761-82C5-4301-AD1C-5CF7B834DE01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928B83A1-C0FA-41C7-9743-ACCAE014F39C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D317CB2-8353-481D-B2F1-8B783D4B68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235225</xdr:colOff>
      <xdr:row>39</xdr:row>
      <xdr:rowOff>183173</xdr:rowOff>
    </xdr:from>
    <xdr:to>
      <xdr:col>5</xdr:col>
      <xdr:colOff>4300</xdr:colOff>
      <xdr:row>43</xdr:row>
      <xdr:rowOff>123537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749A78D-2945-4A38-BB89-A5DEB41D452F}"/>
            </a:ext>
          </a:extLst>
        </xdr:cNvPr>
        <xdr:cNvGrpSpPr/>
      </xdr:nvGrpSpPr>
      <xdr:grpSpPr>
        <a:xfrm>
          <a:off x="235225" y="10489223"/>
          <a:ext cx="5931750" cy="702364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2DB29DE7-A032-4734-A31B-38A5CE39CA30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A0A4EB66-1944-4D0D-A129-FF86F31E2D25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17CE2451-8524-409F-B248-B5003472C0C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EC65354F-504F-48D8-891E-BF3D861F7722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0CCB7BE4-F1B9-47D7-BA82-7D7A7959E28C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2859DAF-FC54-4432-AD83-0F8D1E4785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230255</xdr:colOff>
      <xdr:row>77</xdr:row>
      <xdr:rowOff>0</xdr:rowOff>
    </xdr:from>
    <xdr:to>
      <xdr:col>4</xdr:col>
      <xdr:colOff>761330</xdr:colOff>
      <xdr:row>80</xdr:row>
      <xdr:rowOff>140549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8FDE02D4-5B3C-4438-BAD2-29CB24C7B771}"/>
            </a:ext>
          </a:extLst>
        </xdr:cNvPr>
        <xdr:cNvGrpSpPr/>
      </xdr:nvGrpSpPr>
      <xdr:grpSpPr>
        <a:xfrm>
          <a:off x="230255" y="21021675"/>
          <a:ext cx="2940900" cy="712049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27A97FEC-6295-46A2-8BDB-CE6A92FB890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D6E97817-0061-4D50-BF3B-EE2E0C105144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2CB7C9D6-3C5D-486B-86E1-82060E62640D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590B7029-E0C2-4A51-BD24-0F5B3D4F1F6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01A31058-7467-48A8-993E-6DC6F32AA251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A4C02D55-988A-4A32-A0B3-F9F6802F0D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115</xdr:row>
      <xdr:rowOff>0</xdr:rowOff>
    </xdr:from>
    <xdr:to>
      <xdr:col>4</xdr:col>
      <xdr:colOff>759675</xdr:colOff>
      <xdr:row>118</xdr:row>
      <xdr:rowOff>140549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35B68CBC-EFB5-4CF3-907D-951B69C82885}"/>
            </a:ext>
          </a:extLst>
        </xdr:cNvPr>
        <xdr:cNvGrpSpPr/>
      </xdr:nvGrpSpPr>
      <xdr:grpSpPr>
        <a:xfrm>
          <a:off x="238125" y="31737300"/>
          <a:ext cx="2931375" cy="712049"/>
          <a:chOff x="9525" y="19050"/>
          <a:chExt cx="5455914" cy="723900"/>
        </a:xfrm>
      </xdr:grpSpPr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56E0AC7B-F2B0-4721-85A1-25175B05D389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33" name="Grupo 32">
              <a:extLst>
                <a:ext uri="{FF2B5EF4-FFF2-40B4-BE49-F238E27FC236}">
                  <a16:creationId xmlns:a16="http://schemas.microsoft.com/office/drawing/2014/main" id="{724115CB-A337-45A2-8A48-397109346E73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35" name="Conector recto 34">
                <a:extLst>
                  <a:ext uri="{FF2B5EF4-FFF2-40B4-BE49-F238E27FC236}">
                    <a16:creationId xmlns:a16="http://schemas.microsoft.com/office/drawing/2014/main" id="{86503E74-6070-4F7B-811E-36B34151C1CB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6" name="Rectángulo 35">
                <a:extLst>
                  <a:ext uri="{FF2B5EF4-FFF2-40B4-BE49-F238E27FC236}">
                    <a16:creationId xmlns:a16="http://schemas.microsoft.com/office/drawing/2014/main" id="{37A9A732-2FE9-40FF-AB9D-45EE81A50769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FF8787A1-7F08-49FF-9A74-7903745EB34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ADE6DC2F-F4F3-45D1-88B5-6C0C75A4DF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08E3-A3F2-48AB-8576-0F5540D622AD}">
  <dimension ref="B4:H131"/>
  <sheetViews>
    <sheetView tabSelected="1" workbookViewId="0">
      <selection activeCell="P17" sqref="P17"/>
    </sheetView>
  </sheetViews>
  <sheetFormatPr baseColWidth="10" defaultRowHeight="15"/>
  <cols>
    <col min="1" max="1" width="3.5703125" customWidth="1"/>
    <col min="2" max="2" width="3.85546875" style="1" customWidth="1"/>
    <col min="3" max="3" width="10.85546875" customWidth="1"/>
    <col min="4" max="4" width="17.85546875" customWidth="1"/>
    <col min="5" max="5" width="56.28515625" customWidth="1"/>
    <col min="6" max="6" width="14.5703125" customWidth="1"/>
    <col min="7" max="7" width="0.5703125" customWidth="1"/>
  </cols>
  <sheetData>
    <row r="4" spans="2:8" ht="14.25" customHeight="1"/>
    <row r="5" spans="2:8">
      <c r="B5" s="2" t="s">
        <v>0</v>
      </c>
      <c r="C5" s="3"/>
      <c r="E5" s="4"/>
      <c r="G5" s="5"/>
    </row>
    <row r="6" spans="2:8">
      <c r="B6" s="2" t="s">
        <v>1</v>
      </c>
      <c r="C6" s="3"/>
      <c r="E6" s="4"/>
      <c r="G6" s="5"/>
    </row>
    <row r="7" spans="2:8">
      <c r="B7" s="6" t="s">
        <v>2</v>
      </c>
      <c r="C7" s="6"/>
      <c r="D7" s="6"/>
      <c r="E7" s="6"/>
      <c r="F7" s="6"/>
      <c r="G7" s="7"/>
      <c r="H7" s="7"/>
    </row>
    <row r="8" spans="2:8">
      <c r="B8" s="6" t="s">
        <v>3</v>
      </c>
      <c r="C8" s="6"/>
      <c r="D8" s="6"/>
      <c r="E8" s="6"/>
      <c r="F8" s="6"/>
      <c r="G8" s="7"/>
      <c r="H8" s="7"/>
    </row>
    <row r="9" spans="2:8" ht="8.25" customHeight="1" thickBot="1">
      <c r="B9" s="8"/>
      <c r="C9" s="8"/>
      <c r="D9" s="8"/>
      <c r="E9" s="8"/>
      <c r="F9" s="8"/>
      <c r="G9" s="7"/>
      <c r="H9" s="7"/>
    </row>
    <row r="10" spans="2:8" ht="23.25" customHeight="1">
      <c r="B10" s="9" t="s">
        <v>4</v>
      </c>
      <c r="C10" s="10" t="s">
        <v>5</v>
      </c>
      <c r="D10" s="10" t="s">
        <v>6</v>
      </c>
      <c r="E10" s="10" t="s">
        <v>7</v>
      </c>
      <c r="F10" s="11" t="s">
        <v>8</v>
      </c>
      <c r="G10" s="12"/>
      <c r="H10" s="12"/>
    </row>
    <row r="11" spans="2:8" ht="15" customHeight="1" thickBot="1">
      <c r="B11" s="13" t="s">
        <v>9</v>
      </c>
      <c r="C11" s="14"/>
      <c r="D11" s="14"/>
      <c r="E11" s="15" t="s">
        <v>10</v>
      </c>
      <c r="F11" s="16"/>
    </row>
    <row r="12" spans="2:8" ht="24.95" customHeight="1">
      <c r="B12" s="17">
        <v>1</v>
      </c>
      <c r="C12" s="18" t="s">
        <v>11</v>
      </c>
      <c r="D12" s="19" t="s">
        <v>12</v>
      </c>
      <c r="E12" s="20" t="s">
        <v>13</v>
      </c>
      <c r="F12" s="21">
        <v>50</v>
      </c>
    </row>
    <row r="13" spans="2:8" ht="24.95" customHeight="1">
      <c r="B13" s="22">
        <f>B12+1</f>
        <v>2</v>
      </c>
      <c r="C13" s="23" t="s">
        <v>14</v>
      </c>
      <c r="D13" s="24" t="s">
        <v>15</v>
      </c>
      <c r="E13" s="25" t="s">
        <v>13</v>
      </c>
      <c r="F13" s="26">
        <v>274.39999999999998</v>
      </c>
    </row>
    <row r="14" spans="2:8" ht="24.95" customHeight="1">
      <c r="B14" s="22">
        <f t="shared" ref="B14:B16" si="0">B13+1</f>
        <v>3</v>
      </c>
      <c r="C14" s="27" t="s">
        <v>16</v>
      </c>
      <c r="D14" s="28" t="s">
        <v>17</v>
      </c>
      <c r="E14" s="29" t="s">
        <v>18</v>
      </c>
      <c r="F14" s="30">
        <v>1060.8900000000001</v>
      </c>
    </row>
    <row r="15" spans="2:8" ht="24.95" customHeight="1">
      <c r="B15" s="22">
        <f t="shared" si="0"/>
        <v>4</v>
      </c>
      <c r="C15" s="27" t="s">
        <v>19</v>
      </c>
      <c r="D15" s="28" t="s">
        <v>20</v>
      </c>
      <c r="E15" s="29" t="s">
        <v>21</v>
      </c>
      <c r="F15" s="30">
        <v>619.5</v>
      </c>
    </row>
    <row r="16" spans="2:8" ht="24.95" customHeight="1" thickBot="1">
      <c r="B16" s="22">
        <f t="shared" si="0"/>
        <v>5</v>
      </c>
      <c r="C16" s="27" t="s">
        <v>22</v>
      </c>
      <c r="D16" s="28" t="s">
        <v>23</v>
      </c>
      <c r="E16" s="29" t="s">
        <v>13</v>
      </c>
      <c r="F16" s="30">
        <v>155</v>
      </c>
    </row>
    <row r="17" spans="2:6" ht="16.5" thickBot="1">
      <c r="B17" s="31" t="s">
        <v>9</v>
      </c>
      <c r="C17" s="32"/>
      <c r="D17" s="32"/>
      <c r="E17" s="33" t="s">
        <v>24</v>
      </c>
      <c r="F17" s="34"/>
    </row>
    <row r="18" spans="2:6" ht="24.95" customHeight="1">
      <c r="B18" s="17">
        <v>6</v>
      </c>
      <c r="C18" s="18" t="s">
        <v>25</v>
      </c>
      <c r="D18" s="35" t="s">
        <v>26</v>
      </c>
      <c r="E18" s="36" t="s">
        <v>27</v>
      </c>
      <c r="F18" s="21">
        <v>50</v>
      </c>
    </row>
    <row r="19" spans="2:6" ht="24.95" customHeight="1">
      <c r="B19" s="22">
        <f>B18+1</f>
        <v>7</v>
      </c>
      <c r="C19" s="23" t="s">
        <v>28</v>
      </c>
      <c r="D19" s="24" t="s">
        <v>29</v>
      </c>
      <c r="E19" s="25" t="s">
        <v>27</v>
      </c>
      <c r="F19" s="26">
        <v>197</v>
      </c>
    </row>
    <row r="20" spans="2:6" ht="24.95" customHeight="1">
      <c r="B20" s="22">
        <f t="shared" ref="B20:B73" si="1">B19+1</f>
        <v>8</v>
      </c>
      <c r="C20" s="23" t="s">
        <v>30</v>
      </c>
      <c r="D20" s="24" t="s">
        <v>31</v>
      </c>
      <c r="E20" s="25" t="s">
        <v>32</v>
      </c>
      <c r="F20" s="26">
        <v>110</v>
      </c>
    </row>
    <row r="21" spans="2:6" ht="24.95" customHeight="1">
      <c r="B21" s="22">
        <f t="shared" si="1"/>
        <v>9</v>
      </c>
      <c r="C21" s="27" t="s">
        <v>33</v>
      </c>
      <c r="D21" s="28" t="s">
        <v>34</v>
      </c>
      <c r="E21" s="29" t="s">
        <v>35</v>
      </c>
      <c r="F21" s="30">
        <v>50</v>
      </c>
    </row>
    <row r="22" spans="2:6" ht="24.95" customHeight="1">
      <c r="B22" s="22">
        <f t="shared" si="1"/>
        <v>10</v>
      </c>
      <c r="C22" s="27" t="s">
        <v>36</v>
      </c>
      <c r="D22" s="28" t="s">
        <v>37</v>
      </c>
      <c r="E22" s="29" t="s">
        <v>38</v>
      </c>
      <c r="F22" s="30">
        <v>1193</v>
      </c>
    </row>
    <row r="23" spans="2:6" ht="24.95" customHeight="1">
      <c r="B23" s="22">
        <f t="shared" si="1"/>
        <v>11</v>
      </c>
      <c r="C23" s="27" t="s">
        <v>39</v>
      </c>
      <c r="D23" s="28" t="s">
        <v>40</v>
      </c>
      <c r="E23" s="29" t="s">
        <v>41</v>
      </c>
      <c r="F23" s="30">
        <v>210</v>
      </c>
    </row>
    <row r="24" spans="2:6" ht="24.95" customHeight="1">
      <c r="B24" s="22">
        <f t="shared" si="1"/>
        <v>12</v>
      </c>
      <c r="C24" s="27" t="s">
        <v>42</v>
      </c>
      <c r="D24" s="28" t="s">
        <v>43</v>
      </c>
      <c r="E24" s="29" t="s">
        <v>44</v>
      </c>
      <c r="F24" s="30">
        <v>202.5</v>
      </c>
    </row>
    <row r="25" spans="2:6" ht="24.95" customHeight="1">
      <c r="B25" s="22">
        <f t="shared" si="1"/>
        <v>13</v>
      </c>
      <c r="C25" s="27" t="s">
        <v>45</v>
      </c>
      <c r="D25" s="28" t="s">
        <v>46</v>
      </c>
      <c r="E25" s="29" t="s">
        <v>47</v>
      </c>
      <c r="F25" s="30">
        <v>100</v>
      </c>
    </row>
    <row r="26" spans="2:6" ht="24.95" customHeight="1">
      <c r="B26" s="22">
        <f t="shared" si="1"/>
        <v>14</v>
      </c>
      <c r="C26" s="27" t="s">
        <v>48</v>
      </c>
      <c r="D26" s="28" t="s">
        <v>49</v>
      </c>
      <c r="E26" s="29" t="s">
        <v>50</v>
      </c>
      <c r="F26" s="30">
        <v>78</v>
      </c>
    </row>
    <row r="27" spans="2:6" ht="24.95" customHeight="1">
      <c r="B27" s="22">
        <f t="shared" si="1"/>
        <v>15</v>
      </c>
      <c r="C27" s="27" t="s">
        <v>51</v>
      </c>
      <c r="D27" s="28" t="s">
        <v>52</v>
      </c>
      <c r="E27" s="29" t="s">
        <v>50</v>
      </c>
      <c r="F27" s="30">
        <v>86</v>
      </c>
    </row>
    <row r="28" spans="2:6" ht="24.95" customHeight="1">
      <c r="B28" s="22">
        <f t="shared" si="1"/>
        <v>16</v>
      </c>
      <c r="C28" s="27" t="s">
        <v>53</v>
      </c>
      <c r="D28" s="28" t="s">
        <v>54</v>
      </c>
      <c r="E28" s="29" t="s">
        <v>55</v>
      </c>
      <c r="F28" s="30">
        <v>2100</v>
      </c>
    </row>
    <row r="29" spans="2:6" ht="24.95" customHeight="1">
      <c r="B29" s="22">
        <f t="shared" si="1"/>
        <v>17</v>
      </c>
      <c r="C29" s="27" t="s">
        <v>56</v>
      </c>
      <c r="D29" s="28" t="s">
        <v>57</v>
      </c>
      <c r="E29" s="29" t="s">
        <v>55</v>
      </c>
      <c r="F29" s="30">
        <v>634.4</v>
      </c>
    </row>
    <row r="30" spans="2:6" ht="24.95" customHeight="1">
      <c r="B30" s="22">
        <f>B29+1</f>
        <v>18</v>
      </c>
      <c r="C30" s="27" t="s">
        <v>58</v>
      </c>
      <c r="D30" s="28" t="s">
        <v>59</v>
      </c>
      <c r="E30" s="29" t="s">
        <v>60</v>
      </c>
      <c r="F30" s="30">
        <v>596.5</v>
      </c>
    </row>
    <row r="31" spans="2:6" ht="24.95" customHeight="1">
      <c r="B31" s="22">
        <f t="shared" si="1"/>
        <v>19</v>
      </c>
      <c r="C31" s="27" t="s">
        <v>61</v>
      </c>
      <c r="D31" s="28" t="s">
        <v>62</v>
      </c>
      <c r="E31" s="29" t="s">
        <v>60</v>
      </c>
      <c r="F31" s="30">
        <v>86</v>
      </c>
    </row>
    <row r="32" spans="2:6" ht="24.95" customHeight="1">
      <c r="B32" s="22">
        <f t="shared" si="1"/>
        <v>20</v>
      </c>
      <c r="C32" s="27" t="s">
        <v>63</v>
      </c>
      <c r="D32" s="28" t="s">
        <v>64</v>
      </c>
      <c r="E32" s="29" t="s">
        <v>55</v>
      </c>
      <c r="F32" s="30">
        <v>23055.72</v>
      </c>
    </row>
    <row r="33" spans="2:6" ht="24.95" customHeight="1">
      <c r="B33" s="37">
        <f t="shared" si="1"/>
        <v>21</v>
      </c>
      <c r="C33" s="27" t="s">
        <v>65</v>
      </c>
      <c r="D33" s="28" t="s">
        <v>66</v>
      </c>
      <c r="E33" s="29" t="s">
        <v>67</v>
      </c>
      <c r="F33" s="30">
        <v>1470</v>
      </c>
    </row>
    <row r="34" spans="2:6" ht="24.95" customHeight="1">
      <c r="B34" s="37">
        <f t="shared" si="1"/>
        <v>22</v>
      </c>
      <c r="C34" s="27" t="s">
        <v>68</v>
      </c>
      <c r="D34" s="28" t="s">
        <v>69</v>
      </c>
      <c r="E34" s="29" t="s">
        <v>70</v>
      </c>
      <c r="F34" s="30">
        <v>68</v>
      </c>
    </row>
    <row r="35" spans="2:6" ht="24.95" customHeight="1" thickBot="1">
      <c r="B35" s="38">
        <f t="shared" si="1"/>
        <v>23</v>
      </c>
      <c r="C35" s="39" t="s">
        <v>71</v>
      </c>
      <c r="D35" s="40" t="s">
        <v>72</v>
      </c>
      <c r="E35" s="41" t="s">
        <v>73</v>
      </c>
      <c r="F35" s="42">
        <v>1470</v>
      </c>
    </row>
    <row r="36" spans="2:6">
      <c r="C36" s="43"/>
      <c r="D36" s="44"/>
      <c r="E36" s="45"/>
      <c r="F36" s="46"/>
    </row>
    <row r="37" spans="2:6">
      <c r="C37" s="43"/>
      <c r="D37" s="44"/>
      <c r="E37" s="45"/>
      <c r="F37" s="46"/>
    </row>
    <row r="38" spans="2:6">
      <c r="C38" s="43"/>
      <c r="D38" s="44"/>
      <c r="E38" s="45"/>
      <c r="F38" s="46"/>
    </row>
    <row r="39" spans="2:6">
      <c r="C39" s="43"/>
      <c r="D39" s="44"/>
      <c r="E39" s="45"/>
      <c r="F39" s="46"/>
    </row>
    <row r="40" spans="2:6">
      <c r="C40" s="43"/>
      <c r="D40" s="44"/>
      <c r="E40" s="45"/>
      <c r="F40" s="46"/>
    </row>
    <row r="41" spans="2:6">
      <c r="C41" s="43"/>
      <c r="D41" s="44"/>
      <c r="E41" s="45"/>
      <c r="F41" s="46"/>
    </row>
    <row r="42" spans="2:6">
      <c r="C42" s="43"/>
      <c r="D42" s="44"/>
      <c r="E42" s="45"/>
      <c r="F42" s="46"/>
    </row>
    <row r="43" spans="2:6">
      <c r="C43" s="43"/>
      <c r="D43" s="44"/>
      <c r="E43" s="45"/>
      <c r="F43" s="46"/>
    </row>
    <row r="44" spans="2:6">
      <c r="C44" s="43"/>
      <c r="D44" s="44"/>
      <c r="E44" s="45"/>
      <c r="F44" s="46"/>
    </row>
    <row r="45" spans="2:6" ht="15.75" customHeight="1" thickBot="1">
      <c r="C45" s="43"/>
      <c r="D45" s="44"/>
      <c r="E45" s="45"/>
      <c r="F45" s="46"/>
    </row>
    <row r="46" spans="2:6" ht="24.95" customHeight="1">
      <c r="B46" s="17">
        <v>24</v>
      </c>
      <c r="C46" s="18" t="s">
        <v>74</v>
      </c>
      <c r="D46" s="35" t="s">
        <v>75</v>
      </c>
      <c r="E46" s="36" t="s">
        <v>76</v>
      </c>
      <c r="F46" s="21">
        <v>1470</v>
      </c>
    </row>
    <row r="47" spans="2:6" ht="24.95" customHeight="1">
      <c r="B47" s="37">
        <f>B46+1</f>
        <v>25</v>
      </c>
      <c r="C47" s="27" t="s">
        <v>77</v>
      </c>
      <c r="D47" s="28" t="s">
        <v>78</v>
      </c>
      <c r="E47" s="29" t="s">
        <v>47</v>
      </c>
      <c r="F47" s="30">
        <v>1050</v>
      </c>
    </row>
    <row r="48" spans="2:6" ht="24.95" customHeight="1">
      <c r="B48" s="37">
        <f>B47+1</f>
        <v>26</v>
      </c>
      <c r="C48" s="27" t="s">
        <v>79</v>
      </c>
      <c r="D48" s="28" t="s">
        <v>80</v>
      </c>
      <c r="E48" s="29" t="s">
        <v>81</v>
      </c>
      <c r="F48" s="30">
        <v>210</v>
      </c>
    </row>
    <row r="49" spans="2:6" ht="24.95" customHeight="1">
      <c r="B49" s="37">
        <f>B48+1</f>
        <v>27</v>
      </c>
      <c r="C49" s="27" t="s">
        <v>82</v>
      </c>
      <c r="D49" s="28" t="s">
        <v>83</v>
      </c>
      <c r="E49" s="29" t="s">
        <v>84</v>
      </c>
      <c r="F49" s="30">
        <v>210</v>
      </c>
    </row>
    <row r="50" spans="2:6" ht="24.95" customHeight="1">
      <c r="B50" s="37">
        <f t="shared" ref="B50:B55" si="2">B49+1</f>
        <v>28</v>
      </c>
      <c r="C50" s="27" t="s">
        <v>85</v>
      </c>
      <c r="D50" s="28" t="s">
        <v>86</v>
      </c>
      <c r="E50" s="29" t="s">
        <v>87</v>
      </c>
      <c r="F50" s="30">
        <v>1050</v>
      </c>
    </row>
    <row r="51" spans="2:6" ht="24.95" customHeight="1">
      <c r="B51" s="37">
        <f t="shared" si="2"/>
        <v>29</v>
      </c>
      <c r="C51" s="27" t="s">
        <v>88</v>
      </c>
      <c r="D51" s="28" t="s">
        <v>89</v>
      </c>
      <c r="E51" s="29" t="s">
        <v>60</v>
      </c>
      <c r="F51" s="30">
        <v>630</v>
      </c>
    </row>
    <row r="52" spans="2:6" ht="24.95" customHeight="1">
      <c r="B52" s="37">
        <f t="shared" si="2"/>
        <v>30</v>
      </c>
      <c r="C52" s="27" t="s">
        <v>90</v>
      </c>
      <c r="D52" s="28" t="s">
        <v>91</v>
      </c>
      <c r="E52" s="29" t="s">
        <v>92</v>
      </c>
      <c r="F52" s="30">
        <v>1050</v>
      </c>
    </row>
    <row r="53" spans="2:6" ht="24.95" customHeight="1">
      <c r="B53" s="37">
        <f t="shared" si="2"/>
        <v>31</v>
      </c>
      <c r="C53" s="27" t="s">
        <v>93</v>
      </c>
      <c r="D53" s="28" t="s">
        <v>94</v>
      </c>
      <c r="E53" s="29" t="s">
        <v>95</v>
      </c>
      <c r="F53" s="30">
        <v>1050</v>
      </c>
    </row>
    <row r="54" spans="2:6" ht="24.95" customHeight="1">
      <c r="B54" s="37">
        <f t="shared" si="2"/>
        <v>32</v>
      </c>
      <c r="C54" s="27" t="s">
        <v>96</v>
      </c>
      <c r="D54" s="28" t="s">
        <v>97</v>
      </c>
      <c r="E54" s="29" t="s">
        <v>98</v>
      </c>
      <c r="F54" s="30">
        <v>65</v>
      </c>
    </row>
    <row r="55" spans="2:6" ht="24.95" customHeight="1">
      <c r="B55" s="37">
        <f t="shared" si="2"/>
        <v>33</v>
      </c>
      <c r="C55" s="27" t="s">
        <v>99</v>
      </c>
      <c r="D55" s="28" t="s">
        <v>100</v>
      </c>
      <c r="E55" s="29" t="s">
        <v>55</v>
      </c>
      <c r="F55" s="30">
        <v>21087.95</v>
      </c>
    </row>
    <row r="56" spans="2:6" ht="24.95" customHeight="1">
      <c r="B56" s="37">
        <f t="shared" si="1"/>
        <v>34</v>
      </c>
      <c r="C56" s="27" t="s">
        <v>101</v>
      </c>
      <c r="D56" s="28" t="s">
        <v>102</v>
      </c>
      <c r="E56" s="29" t="s">
        <v>103</v>
      </c>
      <c r="F56" s="30">
        <v>1470</v>
      </c>
    </row>
    <row r="57" spans="2:6" ht="24.95" customHeight="1">
      <c r="B57" s="37">
        <f t="shared" si="1"/>
        <v>35</v>
      </c>
      <c r="C57" s="27" t="s">
        <v>104</v>
      </c>
      <c r="D57" s="28" t="s">
        <v>105</v>
      </c>
      <c r="E57" s="29" t="s">
        <v>106</v>
      </c>
      <c r="F57" s="30">
        <v>163.5</v>
      </c>
    </row>
    <row r="58" spans="2:6" ht="24.95" customHeight="1">
      <c r="B58" s="37">
        <f t="shared" si="1"/>
        <v>36</v>
      </c>
      <c r="C58" s="27" t="s">
        <v>107</v>
      </c>
      <c r="D58" s="28" t="s">
        <v>108</v>
      </c>
      <c r="E58" s="29" t="s">
        <v>109</v>
      </c>
      <c r="F58" s="30">
        <v>1470</v>
      </c>
    </row>
    <row r="59" spans="2:6" ht="24.95" customHeight="1">
      <c r="B59" s="37">
        <f t="shared" si="1"/>
        <v>37</v>
      </c>
      <c r="C59" s="27" t="s">
        <v>110</v>
      </c>
      <c r="D59" s="28" t="s">
        <v>111</v>
      </c>
      <c r="E59" s="28" t="s">
        <v>112</v>
      </c>
      <c r="F59" s="30">
        <v>1470</v>
      </c>
    </row>
    <row r="60" spans="2:6" ht="24.95" customHeight="1">
      <c r="B60" s="37">
        <f t="shared" si="1"/>
        <v>38</v>
      </c>
      <c r="C60" s="27" t="s">
        <v>113</v>
      </c>
      <c r="D60" s="28" t="s">
        <v>114</v>
      </c>
      <c r="E60" s="29" t="s">
        <v>115</v>
      </c>
      <c r="F60" s="30">
        <v>8020.7</v>
      </c>
    </row>
    <row r="61" spans="2:6" ht="24.95" customHeight="1">
      <c r="B61" s="37">
        <f t="shared" si="1"/>
        <v>39</v>
      </c>
      <c r="C61" s="27" t="s">
        <v>116</v>
      </c>
      <c r="D61" s="28" t="s">
        <v>117</v>
      </c>
      <c r="E61" s="29" t="s">
        <v>118</v>
      </c>
      <c r="F61" s="30">
        <v>1470</v>
      </c>
    </row>
    <row r="62" spans="2:6" ht="24.95" customHeight="1">
      <c r="B62" s="37">
        <f t="shared" si="1"/>
        <v>40</v>
      </c>
      <c r="C62" s="27" t="s">
        <v>119</v>
      </c>
      <c r="D62" s="28" t="s">
        <v>120</v>
      </c>
      <c r="E62" s="29" t="s">
        <v>121</v>
      </c>
      <c r="F62" s="30">
        <v>136</v>
      </c>
    </row>
    <row r="63" spans="2:6" ht="24.95" customHeight="1">
      <c r="B63" s="37">
        <f t="shared" si="1"/>
        <v>41</v>
      </c>
      <c r="C63" s="27" t="s">
        <v>122</v>
      </c>
      <c r="D63" s="28" t="s">
        <v>123</v>
      </c>
      <c r="E63" s="29" t="s">
        <v>121</v>
      </c>
      <c r="F63" s="30">
        <v>630</v>
      </c>
    </row>
    <row r="64" spans="2:6" ht="24.95" customHeight="1">
      <c r="B64" s="37">
        <f t="shared" si="1"/>
        <v>42</v>
      </c>
      <c r="C64" s="27" t="s">
        <v>124</v>
      </c>
      <c r="D64" s="28" t="s">
        <v>125</v>
      </c>
      <c r="E64" s="29" t="s">
        <v>95</v>
      </c>
      <c r="F64" s="30">
        <v>630</v>
      </c>
    </row>
    <row r="65" spans="2:7" ht="24.95" customHeight="1">
      <c r="B65" s="37">
        <f t="shared" si="1"/>
        <v>43</v>
      </c>
      <c r="C65" s="27" t="s">
        <v>126</v>
      </c>
      <c r="D65" s="28" t="s">
        <v>127</v>
      </c>
      <c r="E65" s="29" t="s">
        <v>128</v>
      </c>
      <c r="F65" s="30">
        <v>210</v>
      </c>
    </row>
    <row r="66" spans="2:7" ht="24.95" customHeight="1">
      <c r="B66" s="37">
        <f t="shared" si="1"/>
        <v>44</v>
      </c>
      <c r="C66" s="27" t="s">
        <v>129</v>
      </c>
      <c r="D66" s="28" t="s">
        <v>130</v>
      </c>
      <c r="E66" s="29" t="s">
        <v>131</v>
      </c>
      <c r="F66" s="30">
        <v>3214.84</v>
      </c>
    </row>
    <row r="67" spans="2:7" ht="24.95" customHeight="1">
      <c r="B67" s="37">
        <f t="shared" si="1"/>
        <v>45</v>
      </c>
      <c r="C67" s="27" t="s">
        <v>132</v>
      </c>
      <c r="D67" s="28" t="s">
        <v>133</v>
      </c>
      <c r="E67" s="29" t="s">
        <v>134</v>
      </c>
      <c r="F67" s="30">
        <v>60</v>
      </c>
    </row>
    <row r="68" spans="2:7" ht="24.95" customHeight="1">
      <c r="B68" s="37">
        <f t="shared" si="1"/>
        <v>46</v>
      </c>
      <c r="C68" s="27" t="s">
        <v>135</v>
      </c>
      <c r="D68" s="28" t="s">
        <v>136</v>
      </c>
      <c r="E68" s="29" t="s">
        <v>134</v>
      </c>
      <c r="F68" s="30">
        <v>165</v>
      </c>
    </row>
    <row r="69" spans="2:7" ht="24.95" customHeight="1">
      <c r="B69" s="37">
        <f t="shared" si="1"/>
        <v>47</v>
      </c>
      <c r="C69" s="27" t="s">
        <v>137</v>
      </c>
      <c r="D69" s="28" t="s">
        <v>138</v>
      </c>
      <c r="E69" s="29" t="s">
        <v>35</v>
      </c>
      <c r="F69" s="30">
        <v>201</v>
      </c>
    </row>
    <row r="70" spans="2:7" ht="24.95" customHeight="1">
      <c r="B70" s="37">
        <f t="shared" si="1"/>
        <v>48</v>
      </c>
      <c r="C70" s="27" t="s">
        <v>139</v>
      </c>
      <c r="D70" s="28" t="s">
        <v>140</v>
      </c>
      <c r="E70" s="29" t="s">
        <v>141</v>
      </c>
      <c r="F70" s="30">
        <v>4410</v>
      </c>
    </row>
    <row r="71" spans="2:7" ht="24.95" customHeight="1">
      <c r="B71" s="37">
        <f t="shared" si="1"/>
        <v>49</v>
      </c>
      <c r="C71" s="27" t="s">
        <v>142</v>
      </c>
      <c r="D71" s="28" t="s">
        <v>143</v>
      </c>
      <c r="E71" s="29" t="s">
        <v>47</v>
      </c>
      <c r="F71" s="30">
        <v>76</v>
      </c>
    </row>
    <row r="72" spans="2:7" ht="24.95" customHeight="1">
      <c r="B72" s="37">
        <f t="shared" si="1"/>
        <v>50</v>
      </c>
      <c r="C72" s="27" t="s">
        <v>144</v>
      </c>
      <c r="D72" s="28" t="s">
        <v>145</v>
      </c>
      <c r="E72" s="29" t="s">
        <v>55</v>
      </c>
      <c r="F72" s="30">
        <v>4543.25</v>
      </c>
    </row>
    <row r="73" spans="2:7" ht="24.95" customHeight="1" thickBot="1">
      <c r="B73" s="38">
        <f t="shared" si="1"/>
        <v>51</v>
      </c>
      <c r="C73" s="39" t="s">
        <v>146</v>
      </c>
      <c r="D73" s="40" t="s">
        <v>147</v>
      </c>
      <c r="E73" s="41" t="s">
        <v>55</v>
      </c>
      <c r="F73" s="42">
        <v>162</v>
      </c>
    </row>
    <row r="75" spans="2:7">
      <c r="G75" s="47"/>
    </row>
    <row r="76" spans="2:7">
      <c r="G76" s="47"/>
    </row>
    <row r="77" spans="2:7">
      <c r="G77" s="47"/>
    </row>
    <row r="78" spans="2:7" ht="15" customHeight="1">
      <c r="C78" s="43"/>
      <c r="D78" s="48"/>
      <c r="E78" s="49"/>
      <c r="F78" s="46"/>
    </row>
    <row r="79" spans="2:7" ht="15" customHeight="1">
      <c r="C79" s="43"/>
      <c r="D79" s="48"/>
      <c r="E79" s="49"/>
      <c r="F79" s="46"/>
    </row>
    <row r="80" spans="2:7" ht="15" customHeight="1"/>
    <row r="81" spans="2:6" ht="15" customHeight="1"/>
    <row r="82" spans="2:6" ht="15.75" thickBot="1"/>
    <row r="83" spans="2:6" ht="24.75" customHeight="1">
      <c r="B83" s="17">
        <v>52</v>
      </c>
      <c r="C83" s="18" t="s">
        <v>148</v>
      </c>
      <c r="D83" s="35" t="s">
        <v>149</v>
      </c>
      <c r="E83" s="36" t="s">
        <v>55</v>
      </c>
      <c r="F83" s="21">
        <v>210</v>
      </c>
    </row>
    <row r="84" spans="2:6" ht="24.75" customHeight="1">
      <c r="B84" s="37">
        <v>53</v>
      </c>
      <c r="C84" s="27" t="s">
        <v>150</v>
      </c>
      <c r="D84" s="50" t="s">
        <v>151</v>
      </c>
      <c r="E84" s="51" t="s">
        <v>152</v>
      </c>
      <c r="F84" s="30">
        <v>5250</v>
      </c>
    </row>
    <row r="85" spans="2:6" ht="24.75" customHeight="1">
      <c r="B85" s="37">
        <f>B84+1</f>
        <v>54</v>
      </c>
      <c r="C85" s="27" t="s">
        <v>153</v>
      </c>
      <c r="D85" s="50" t="s">
        <v>154</v>
      </c>
      <c r="E85" s="51" t="s">
        <v>155</v>
      </c>
      <c r="F85" s="30">
        <v>5250</v>
      </c>
    </row>
    <row r="86" spans="2:6" ht="24.75" customHeight="1">
      <c r="B86" s="37">
        <f t="shared" ref="B86:B110" si="3">B85+1</f>
        <v>55</v>
      </c>
      <c r="C86" s="27" t="s">
        <v>156</v>
      </c>
      <c r="D86" s="50" t="s">
        <v>157</v>
      </c>
      <c r="E86" s="51" t="s">
        <v>158</v>
      </c>
      <c r="F86" s="30">
        <v>5250</v>
      </c>
    </row>
    <row r="87" spans="2:6" ht="24.75" customHeight="1">
      <c r="B87" s="37">
        <f t="shared" si="3"/>
        <v>56</v>
      </c>
      <c r="C87" s="27" t="s">
        <v>159</v>
      </c>
      <c r="D87" s="50" t="s">
        <v>160</v>
      </c>
      <c r="E87" s="51" t="s">
        <v>161</v>
      </c>
      <c r="F87" s="30">
        <v>5250</v>
      </c>
    </row>
    <row r="88" spans="2:6" ht="24.75" customHeight="1">
      <c r="B88" s="37">
        <f t="shared" si="3"/>
        <v>57</v>
      </c>
      <c r="C88" s="27" t="s">
        <v>162</v>
      </c>
      <c r="D88" s="50" t="s">
        <v>163</v>
      </c>
      <c r="E88" s="51" t="s">
        <v>164</v>
      </c>
      <c r="F88" s="30">
        <v>5250</v>
      </c>
    </row>
    <row r="89" spans="2:6" ht="24.75" customHeight="1">
      <c r="B89" s="37">
        <f t="shared" si="3"/>
        <v>58</v>
      </c>
      <c r="C89" s="27" t="s">
        <v>165</v>
      </c>
      <c r="D89" s="50" t="s">
        <v>166</v>
      </c>
      <c r="E89" s="51" t="s">
        <v>167</v>
      </c>
      <c r="F89" s="30">
        <v>5250</v>
      </c>
    </row>
    <row r="90" spans="2:6" ht="24.75" customHeight="1">
      <c r="B90" s="37">
        <f t="shared" si="3"/>
        <v>59</v>
      </c>
      <c r="C90" s="27" t="s">
        <v>168</v>
      </c>
      <c r="D90" s="50" t="s">
        <v>169</v>
      </c>
      <c r="E90" s="51" t="s">
        <v>67</v>
      </c>
      <c r="F90" s="30">
        <v>1470</v>
      </c>
    </row>
    <row r="91" spans="2:6" ht="24.75" customHeight="1">
      <c r="B91" s="37">
        <f t="shared" si="3"/>
        <v>60</v>
      </c>
      <c r="C91" s="27" t="s">
        <v>170</v>
      </c>
      <c r="D91" s="50" t="s">
        <v>171</v>
      </c>
      <c r="E91" s="51" t="s">
        <v>172</v>
      </c>
      <c r="F91" s="30">
        <v>4410</v>
      </c>
    </row>
    <row r="92" spans="2:6" ht="24.75" customHeight="1">
      <c r="B92" s="37">
        <f t="shared" si="3"/>
        <v>61</v>
      </c>
      <c r="C92" s="27" t="s">
        <v>173</v>
      </c>
      <c r="D92" s="50" t="s">
        <v>174</v>
      </c>
      <c r="E92" s="51" t="s">
        <v>175</v>
      </c>
      <c r="F92" s="30">
        <v>4410</v>
      </c>
    </row>
    <row r="93" spans="2:6" ht="24.75" customHeight="1">
      <c r="B93" s="37">
        <f t="shared" si="3"/>
        <v>62</v>
      </c>
      <c r="C93" s="27" t="s">
        <v>176</v>
      </c>
      <c r="D93" s="50" t="s">
        <v>177</v>
      </c>
      <c r="E93" s="51" t="s">
        <v>106</v>
      </c>
      <c r="F93" s="30">
        <v>1470</v>
      </c>
    </row>
    <row r="94" spans="2:6" ht="24.75" customHeight="1">
      <c r="B94" s="37">
        <f t="shared" si="3"/>
        <v>63</v>
      </c>
      <c r="C94" s="27" t="s">
        <v>178</v>
      </c>
      <c r="D94" s="50" t="s">
        <v>179</v>
      </c>
      <c r="E94" s="51" t="s">
        <v>180</v>
      </c>
      <c r="F94" s="30">
        <v>4410</v>
      </c>
    </row>
    <row r="95" spans="2:6" ht="24.75" customHeight="1">
      <c r="B95" s="37">
        <f t="shared" si="3"/>
        <v>64</v>
      </c>
      <c r="C95" s="27" t="s">
        <v>181</v>
      </c>
      <c r="D95" s="50" t="s">
        <v>182</v>
      </c>
      <c r="E95" s="51" t="s">
        <v>183</v>
      </c>
      <c r="F95" s="30">
        <v>5250</v>
      </c>
    </row>
    <row r="96" spans="2:6" ht="24.75" customHeight="1">
      <c r="B96" s="37">
        <f t="shared" si="3"/>
        <v>65</v>
      </c>
      <c r="C96" s="27" t="s">
        <v>184</v>
      </c>
      <c r="D96" s="50" t="s">
        <v>185</v>
      </c>
      <c r="E96" s="51" t="s">
        <v>50</v>
      </c>
      <c r="F96" s="30">
        <v>210</v>
      </c>
    </row>
    <row r="97" spans="2:6" ht="24.75" customHeight="1">
      <c r="B97" s="37">
        <f t="shared" si="3"/>
        <v>66</v>
      </c>
      <c r="C97" s="27" t="s">
        <v>186</v>
      </c>
      <c r="D97" s="50" t="s">
        <v>187</v>
      </c>
      <c r="E97" s="51" t="s">
        <v>188</v>
      </c>
      <c r="F97" s="30">
        <v>5250</v>
      </c>
    </row>
    <row r="98" spans="2:6" ht="24.75" customHeight="1">
      <c r="B98" s="37">
        <f>B97+1</f>
        <v>67</v>
      </c>
      <c r="C98" s="27" t="s">
        <v>189</v>
      </c>
      <c r="D98" s="50" t="s">
        <v>190</v>
      </c>
      <c r="E98" s="51" t="s">
        <v>27</v>
      </c>
      <c r="F98" s="30">
        <v>162</v>
      </c>
    </row>
    <row r="99" spans="2:6" ht="24.75" customHeight="1">
      <c r="B99" s="37">
        <f t="shared" si="3"/>
        <v>68</v>
      </c>
      <c r="C99" s="27" t="s">
        <v>191</v>
      </c>
      <c r="D99" s="50" t="s">
        <v>192</v>
      </c>
      <c r="E99" s="51" t="s">
        <v>193</v>
      </c>
      <c r="F99" s="30">
        <v>10000</v>
      </c>
    </row>
    <row r="100" spans="2:6" ht="24.75" customHeight="1">
      <c r="B100" s="37">
        <f t="shared" si="3"/>
        <v>69</v>
      </c>
      <c r="C100" s="27" t="s">
        <v>194</v>
      </c>
      <c r="D100" s="52" t="s">
        <v>195</v>
      </c>
      <c r="E100" s="51" t="s">
        <v>196</v>
      </c>
      <c r="F100" s="30">
        <v>4410</v>
      </c>
    </row>
    <row r="101" spans="2:6" ht="24.75" customHeight="1">
      <c r="B101" s="37">
        <f t="shared" si="3"/>
        <v>70</v>
      </c>
      <c r="C101" s="27" t="s">
        <v>197</v>
      </c>
      <c r="D101" s="50" t="s">
        <v>198</v>
      </c>
      <c r="E101" s="51" t="s">
        <v>70</v>
      </c>
      <c r="F101" s="30">
        <v>150</v>
      </c>
    </row>
    <row r="102" spans="2:6" ht="24.75" customHeight="1">
      <c r="B102" s="37">
        <f t="shared" si="3"/>
        <v>71</v>
      </c>
      <c r="C102" s="27" t="s">
        <v>199</v>
      </c>
      <c r="D102" s="50" t="s">
        <v>200</v>
      </c>
      <c r="E102" s="51" t="s">
        <v>115</v>
      </c>
      <c r="F102" s="30">
        <v>371</v>
      </c>
    </row>
    <row r="103" spans="2:6" ht="24.75" customHeight="1">
      <c r="B103" s="37">
        <f t="shared" si="3"/>
        <v>72</v>
      </c>
      <c r="C103" s="27" t="s">
        <v>201</v>
      </c>
      <c r="D103" s="50" t="s">
        <v>202</v>
      </c>
      <c r="E103" s="51" t="s">
        <v>115</v>
      </c>
      <c r="F103" s="30">
        <v>830.5</v>
      </c>
    </row>
    <row r="104" spans="2:6" ht="24.75" customHeight="1">
      <c r="B104" s="37">
        <f t="shared" si="3"/>
        <v>73</v>
      </c>
      <c r="C104" s="27" t="s">
        <v>203</v>
      </c>
      <c r="D104" s="50" t="s">
        <v>204</v>
      </c>
      <c r="E104" s="51" t="s">
        <v>115</v>
      </c>
      <c r="F104" s="30">
        <v>1396.99</v>
      </c>
    </row>
    <row r="105" spans="2:6" ht="24.75" customHeight="1">
      <c r="B105" s="37">
        <f t="shared" si="3"/>
        <v>74</v>
      </c>
      <c r="C105" s="27" t="s">
        <v>205</v>
      </c>
      <c r="D105" s="50" t="s">
        <v>206</v>
      </c>
      <c r="E105" s="51" t="s">
        <v>207</v>
      </c>
      <c r="F105" s="30">
        <v>59</v>
      </c>
    </row>
    <row r="106" spans="2:6" ht="24.75" customHeight="1">
      <c r="B106" s="37">
        <f t="shared" si="3"/>
        <v>75</v>
      </c>
      <c r="C106" s="27" t="s">
        <v>208</v>
      </c>
      <c r="D106" s="50" t="s">
        <v>209</v>
      </c>
      <c r="E106" s="51" t="s">
        <v>55</v>
      </c>
      <c r="F106" s="30">
        <v>1050</v>
      </c>
    </row>
    <row r="107" spans="2:6" ht="24.75" customHeight="1">
      <c r="B107" s="37">
        <f t="shared" si="3"/>
        <v>76</v>
      </c>
      <c r="C107" s="27" t="s">
        <v>210</v>
      </c>
      <c r="D107" s="50" t="s">
        <v>211</v>
      </c>
      <c r="E107" s="51" t="s">
        <v>212</v>
      </c>
      <c r="F107" s="30">
        <v>630</v>
      </c>
    </row>
    <row r="108" spans="2:6" ht="24.75" customHeight="1">
      <c r="B108" s="37">
        <f t="shared" si="3"/>
        <v>77</v>
      </c>
      <c r="C108" s="27" t="s">
        <v>213</v>
      </c>
      <c r="D108" s="50" t="s">
        <v>214</v>
      </c>
      <c r="E108" s="51" t="s">
        <v>95</v>
      </c>
      <c r="F108" s="30">
        <v>630</v>
      </c>
    </row>
    <row r="109" spans="2:6" ht="24.75" customHeight="1">
      <c r="B109" s="37">
        <f t="shared" si="3"/>
        <v>78</v>
      </c>
      <c r="C109" s="53" t="s">
        <v>215</v>
      </c>
      <c r="D109" s="54" t="s">
        <v>216</v>
      </c>
      <c r="E109" s="55" t="s">
        <v>95</v>
      </c>
      <c r="F109" s="56">
        <v>1013</v>
      </c>
    </row>
    <row r="110" spans="2:6" ht="24.75" customHeight="1" thickBot="1">
      <c r="B110" s="38">
        <f t="shared" si="3"/>
        <v>79</v>
      </c>
      <c r="C110" s="39" t="s">
        <v>217</v>
      </c>
      <c r="D110" s="57" t="s">
        <v>218</v>
      </c>
      <c r="E110" s="58" t="s">
        <v>55</v>
      </c>
      <c r="F110" s="42">
        <v>4905.3599999999997</v>
      </c>
    </row>
    <row r="120" spans="2:6" ht="15.75" thickBot="1"/>
    <row r="121" spans="2:6" ht="24.75" customHeight="1">
      <c r="B121" s="17">
        <v>80</v>
      </c>
      <c r="C121" s="18" t="s">
        <v>219</v>
      </c>
      <c r="D121" s="59" t="s">
        <v>220</v>
      </c>
      <c r="E121" s="60" t="s">
        <v>98</v>
      </c>
      <c r="F121" s="21">
        <v>111</v>
      </c>
    </row>
    <row r="122" spans="2:6" ht="24.75" customHeight="1">
      <c r="B122" s="37">
        <f>B121+1</f>
        <v>81</v>
      </c>
      <c r="C122" s="27" t="s">
        <v>221</v>
      </c>
      <c r="D122" s="50" t="s">
        <v>222</v>
      </c>
      <c r="E122" s="51" t="s">
        <v>98</v>
      </c>
      <c r="F122" s="30">
        <v>135</v>
      </c>
    </row>
    <row r="123" spans="2:6" ht="24.75" customHeight="1">
      <c r="B123" s="37">
        <f t="shared" ref="B123:B130" si="4">B122+1</f>
        <v>82</v>
      </c>
      <c r="C123" s="27" t="s">
        <v>223</v>
      </c>
      <c r="D123" s="50" t="s">
        <v>224</v>
      </c>
      <c r="E123" s="51" t="s">
        <v>225</v>
      </c>
      <c r="F123" s="30">
        <v>912.5</v>
      </c>
    </row>
    <row r="124" spans="2:6" ht="24.75" customHeight="1">
      <c r="B124" s="37">
        <f t="shared" si="4"/>
        <v>83</v>
      </c>
      <c r="C124" s="27" t="s">
        <v>226</v>
      </c>
      <c r="D124" s="50" t="s">
        <v>227</v>
      </c>
      <c r="E124" s="51" t="s">
        <v>228</v>
      </c>
      <c r="F124" s="30">
        <v>1890</v>
      </c>
    </row>
    <row r="125" spans="2:6" ht="24.75" customHeight="1">
      <c r="B125" s="37">
        <f t="shared" si="4"/>
        <v>84</v>
      </c>
      <c r="C125" s="27" t="s">
        <v>229</v>
      </c>
      <c r="D125" s="50" t="s">
        <v>230</v>
      </c>
      <c r="E125" s="51" t="s">
        <v>231</v>
      </c>
      <c r="F125" s="30">
        <v>1890</v>
      </c>
    </row>
    <row r="126" spans="2:6" ht="24.75" customHeight="1">
      <c r="B126" s="37">
        <f t="shared" si="4"/>
        <v>85</v>
      </c>
      <c r="C126" s="27" t="s">
        <v>232</v>
      </c>
      <c r="D126" s="50" t="s">
        <v>233</v>
      </c>
      <c r="E126" s="51" t="s">
        <v>44</v>
      </c>
      <c r="F126" s="30">
        <v>210</v>
      </c>
    </row>
    <row r="127" spans="2:6" ht="24.75" customHeight="1">
      <c r="B127" s="37">
        <f t="shared" si="4"/>
        <v>86</v>
      </c>
      <c r="C127" s="27" t="s">
        <v>234</v>
      </c>
      <c r="D127" s="50" t="s">
        <v>235</v>
      </c>
      <c r="E127" s="51" t="s">
        <v>236</v>
      </c>
      <c r="F127" s="30">
        <v>1890</v>
      </c>
    </row>
    <row r="128" spans="2:6" ht="24.75" customHeight="1">
      <c r="B128" s="37">
        <f t="shared" si="4"/>
        <v>87</v>
      </c>
      <c r="C128" s="27" t="s">
        <v>237</v>
      </c>
      <c r="D128" s="50" t="s">
        <v>238</v>
      </c>
      <c r="E128" s="51" t="s">
        <v>47</v>
      </c>
      <c r="F128" s="30">
        <v>1470</v>
      </c>
    </row>
    <row r="129" spans="2:6" ht="24.75" customHeight="1">
      <c r="B129" s="37">
        <f t="shared" si="4"/>
        <v>88</v>
      </c>
      <c r="C129" s="27" t="s">
        <v>239</v>
      </c>
      <c r="D129" s="50" t="s">
        <v>240</v>
      </c>
      <c r="E129" s="51" t="s">
        <v>131</v>
      </c>
      <c r="F129" s="30">
        <v>1098.98</v>
      </c>
    </row>
    <row r="130" spans="2:6" ht="24.75" customHeight="1" thickBot="1">
      <c r="B130" s="37">
        <f t="shared" si="4"/>
        <v>89</v>
      </c>
      <c r="C130" s="27" t="s">
        <v>241</v>
      </c>
      <c r="D130" s="50" t="s">
        <v>242</v>
      </c>
      <c r="E130" s="51" t="s">
        <v>131</v>
      </c>
      <c r="F130" s="30">
        <v>2758</v>
      </c>
    </row>
    <row r="131" spans="2:6" ht="15.75" thickBot="1">
      <c r="B131" s="61" t="s">
        <v>243</v>
      </c>
      <c r="C131" s="62"/>
      <c r="D131" s="62"/>
      <c r="E131" s="62"/>
      <c r="F131" s="63">
        <f>SUM(F12:F16)+SUM(F18:F130)</f>
        <v>186855.47999999998</v>
      </c>
    </row>
  </sheetData>
  <mergeCells count="7">
    <mergeCell ref="B131:E131"/>
    <mergeCell ref="B7:F7"/>
    <mergeCell ref="B8:F8"/>
    <mergeCell ref="B11:D11"/>
    <mergeCell ref="E11:F11"/>
    <mergeCell ref="B17:D17"/>
    <mergeCell ref="E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por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KEVIN JOSE DEL AGUILA VARGAS</cp:lastModifiedBy>
  <dcterms:created xsi:type="dcterms:W3CDTF">2025-10-02T16:21:58Z</dcterms:created>
  <dcterms:modified xsi:type="dcterms:W3CDTF">2025-10-02T16:22:14Z</dcterms:modified>
</cp:coreProperties>
</file>