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04.3\donovan.salazars\Información Pública 2026\10. Octubre  2026\"/>
    </mc:Choice>
  </mc:AlternateContent>
  <xr:revisionPtr revIDLastSave="0" documentId="8_{5CBD6F4C-F735-4DF4-A703-98FD42008A96}" xr6:coauthVersionLast="47" xr6:coauthVersionMax="47" xr10:uidLastSave="{00000000-0000-0000-0000-000000000000}"/>
  <bookViews>
    <workbookView xWindow="-120" yWindow="-120" windowWidth="29040" windowHeight="15720" xr2:uid="{852CB54E-CEA8-488D-B96D-F5B42F3CC44D}"/>
  </bookViews>
  <sheets>
    <sheet name="Hoja1" sheetId="1" r:id="rId1"/>
  </sheets>
  <definedNames>
    <definedName name="_xlnm.Print_Area" localSheetId="0">Hoja1!$A$1:$G$110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1" i="1" l="1"/>
  <c r="B56" i="1"/>
  <c r="B57" i="1" s="1"/>
  <c r="B58" i="1" s="1"/>
  <c r="B59" i="1" s="1"/>
  <c r="B60" i="1" s="1"/>
  <c r="B61" i="1" s="1"/>
  <c r="B62" i="1" s="1"/>
  <c r="B63" i="1" s="1"/>
  <c r="B64" i="1" s="1"/>
  <c r="B65" i="1" s="1"/>
  <c r="B66" i="1" s="1"/>
  <c r="B67" i="1" s="1"/>
  <c r="B68" i="1" s="1"/>
  <c r="B69" i="1" s="1"/>
  <c r="B70" i="1" s="1"/>
  <c r="B71" i="1" s="1"/>
  <c r="B72" i="1" s="1"/>
  <c r="B73" i="1" s="1"/>
  <c r="B74" i="1" s="1"/>
  <c r="B75" i="1" s="1"/>
  <c r="B76" i="1" s="1"/>
  <c r="B77" i="1" s="1"/>
  <c r="B78" i="1" s="1"/>
  <c r="B79" i="1" s="1"/>
  <c r="B80" i="1" s="1"/>
  <c r="B81" i="1" s="1"/>
  <c r="B82" i="1" s="1"/>
  <c r="B83" i="1" l="1"/>
  <c r="B84" i="1" s="1"/>
  <c r="B85" i="1" s="1"/>
  <c r="B86" i="1" s="1"/>
  <c r="B87" i="1" s="1"/>
  <c r="B88" i="1" s="1"/>
  <c r="B89" i="1" s="1"/>
  <c r="B90" i="1" s="1"/>
  <c r="B13" i="1"/>
  <c r="B14" i="1" s="1"/>
  <c r="B15" i="1" l="1"/>
  <c r="B16" i="1" s="1"/>
  <c r="B17" i="1" s="1"/>
  <c r="B18" i="1" s="1"/>
  <c r="B19" i="1" s="1"/>
  <c r="B20" i="1" s="1"/>
  <c r="B22" i="1" l="1"/>
  <c r="B23" i="1" s="1"/>
  <c r="B24" i="1" l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</calcChain>
</file>

<file path=xl/sharedStrings.xml><?xml version="1.0" encoding="utf-8"?>
<sst xmlns="http://schemas.openxmlformats.org/spreadsheetml/2006/main" count="215" uniqueCount="186">
  <si>
    <t>Reporte de Pagos Realizados por medio de Fondo Rotativo</t>
  </si>
  <si>
    <t>No.</t>
  </si>
  <si>
    <t>Fecha</t>
  </si>
  <si>
    <t>Descripción</t>
  </si>
  <si>
    <t>Egresos</t>
  </si>
  <si>
    <t>Responsable de la actualización de información: Donovan David Salazar Salazar</t>
  </si>
  <si>
    <t>TCI:</t>
  </si>
  <si>
    <t>Autorización</t>
  </si>
  <si>
    <t>XXXX-XXXX-XXXX-5600</t>
  </si>
  <si>
    <t>MI PAGO CLARO NEONET PGW GUATEMALA    GT</t>
  </si>
  <si>
    <t>XXXX-XXXX-XXXX-5683</t>
  </si>
  <si>
    <t>MI CLARO EXPRESS  -3DS-I-GUATEMALA    GT</t>
  </si>
  <si>
    <t>Retiro en Ventanilla CHN Beneficiario: ELBA LUCRECIA PRERA GRANADOS</t>
  </si>
  <si>
    <t>Retiro en Ventanilla CHN Beneficiario: MAYANIN YADIRA MENENDEZ</t>
  </si>
  <si>
    <t>Retiro en Ventanilla CHN Beneficiario: LUIS BILLY PEREZ CARDONA</t>
  </si>
  <si>
    <t>Retiro en Ventanilla CHN Beneficiario: JOEL  GARCIA SANTOS</t>
  </si>
  <si>
    <t>Retiro en Ventanilla CHN Beneficiario: ESVIN LEONEL PEÑA PEREZ</t>
  </si>
  <si>
    <t>Retiro en Ventanilla CHN Beneficiario: WESLEY AROLDO LOPEZ ORTIZ</t>
  </si>
  <si>
    <t>Retiro en Ventanilla CHN Beneficiario: JAIME NEFTALI SINAY MARIN</t>
  </si>
  <si>
    <t>Retiro en Ventanilla CHN Beneficiario: CHRISTOPHER DANIELS SANCHEZ MARTINEZ</t>
  </si>
  <si>
    <t>Retiro en Ventanilla CHN Beneficiario: VANESSA JUDITH CAMACHO GARCIA</t>
  </si>
  <si>
    <t>Retiro en Ventanilla CHN Beneficiario: OSCAR IVAN ACEITUNO NAGERA</t>
  </si>
  <si>
    <t>Retiro en Ventanilla CHN Beneficiario: CRISTIAN ALEXANDER EQUITE PERDOMO</t>
  </si>
  <si>
    <t>CEMACO.COM               GUATEMALA    GT</t>
  </si>
  <si>
    <t>MADERAS Y MACHIMBRES     GUATEMALA    GT</t>
  </si>
  <si>
    <t>Retiro en Ventanilla CHN Beneficiario: NERI MANOLO MORALES BARRERA</t>
  </si>
  <si>
    <t>Retiro en Ventanilla CHN Beneficiario: WILSON JONATAN MENDEZ DEL CID</t>
  </si>
  <si>
    <t>Retiro en Ventanilla CHN Beneficiario: JUAN  VENTURA LOPEZ</t>
  </si>
  <si>
    <t>Retiro en Ventanilla CHN Beneficiario: OSCAR HUMBERTO PEREZ BUSTAMANTE</t>
  </si>
  <si>
    <t>Retiro en Ventanilla CHN Beneficiario: SHIRLEY JOHANNA GUTIERREZ PERALTA</t>
  </si>
  <si>
    <t>Retiro en Ventanilla CHN Beneficiario: FEDERICO LEONARDO GODINEZ XIA</t>
  </si>
  <si>
    <t>Retiro en Ventanilla CHN Beneficiario: CARLOS ANTONIO ESQUIVEL BARRIENTOS</t>
  </si>
  <si>
    <t>Retiro en Ventanilla CHN Beneficiario: EDUARDO HUMBERTO CRISTINO RAMOS AJPACAJA</t>
  </si>
  <si>
    <t>Retiro en Ventanilla CHN Beneficiario: MARIO ROBERTO  ZELADA RUANO</t>
  </si>
  <si>
    <t>Retiro en Ventanilla CHN Beneficiario: NOE ESAU ZAMORA GOMEZ</t>
  </si>
  <si>
    <t>2026-09-02T14:59:13</t>
  </si>
  <si>
    <t>20260901142247154</t>
  </si>
  <si>
    <t>Retiro en Ventanilla CHN Beneficiario: JULIO ROBERTO SAAVEDRA PINETTA</t>
  </si>
  <si>
    <t>2026-09-08T14:29:23</t>
  </si>
  <si>
    <t>002189620023230</t>
  </si>
  <si>
    <t>2026-09-09T11:37:22</t>
  </si>
  <si>
    <t>000023570181112</t>
  </si>
  <si>
    <t>2026-09-22T15:25:52</t>
  </si>
  <si>
    <t>005747460541112</t>
  </si>
  <si>
    <t>2026-09-22T15:26:52</t>
  </si>
  <si>
    <t>009180920111142</t>
  </si>
  <si>
    <t>2026-09-22T15:32:21</t>
  </si>
  <si>
    <t>002921250711777</t>
  </si>
  <si>
    <t>EEGSA WEB REF.:0002078180GUATEMALA    GT</t>
  </si>
  <si>
    <t>2026-09-22T15:36:34</t>
  </si>
  <si>
    <t>002921280013222</t>
  </si>
  <si>
    <t>EEGSA WEB REF.:0001361417GUATEMALA    GT</t>
  </si>
  <si>
    <t>2026-09-25T14:16:35</t>
  </si>
  <si>
    <t>009392790527322</t>
  </si>
  <si>
    <t>2026-09-30T11:17:26</t>
  </si>
  <si>
    <t>000003600843382</t>
  </si>
  <si>
    <t>SAN MARTIN ZONA 14       GUATEMALA    GT</t>
  </si>
  <si>
    <t>2026-09-01T09:32:04</t>
  </si>
  <si>
    <t>20260625145931961</t>
  </si>
  <si>
    <t>Retiro en Ventanilla CHN Beneficiario: RITA MARIA PONCE LOPEZ</t>
  </si>
  <si>
    <t>2026-09-01T09:33:06</t>
  </si>
  <si>
    <t>20260828145144248</t>
  </si>
  <si>
    <t>2026-09-01T11:54:06</t>
  </si>
  <si>
    <t>20260828144934153</t>
  </si>
  <si>
    <t>2026-09-01T14:48:21</t>
  </si>
  <si>
    <t>20260831125259358</t>
  </si>
  <si>
    <t>2026-09-03T11:28:22</t>
  </si>
  <si>
    <t>20260828145200984</t>
  </si>
  <si>
    <t>Retiro en Ventanilla CHN Beneficiario: JOSE ISABEL SAZO MARTINEZ</t>
  </si>
  <si>
    <t>2026-09-07T14:42:21</t>
  </si>
  <si>
    <t>20260907115651744</t>
  </si>
  <si>
    <t>Retiro en Ventanilla CHN Beneficiario: JUAN ANTONIO MURALLES DAVILA</t>
  </si>
  <si>
    <t>2026-09-07T14:43:12</t>
  </si>
  <si>
    <t>20260907115718291</t>
  </si>
  <si>
    <t>2026-09-07T14:43:14</t>
  </si>
  <si>
    <t>20260907115639170</t>
  </si>
  <si>
    <t>2026-09-07T14:43:54</t>
  </si>
  <si>
    <t>20260907115624054</t>
  </si>
  <si>
    <t>2026-09-07T14:44:44</t>
  </si>
  <si>
    <t>20260907115733156</t>
  </si>
  <si>
    <t>2026-09-07T14:57:27</t>
  </si>
  <si>
    <t>20260907115435769</t>
  </si>
  <si>
    <t>2026-09-08T14:34:59</t>
  </si>
  <si>
    <t>20260907115704037</t>
  </si>
  <si>
    <t>2026-09-08T14:35:15</t>
  </si>
  <si>
    <t>20260907115546906</t>
  </si>
  <si>
    <t>2026-09-11T11:59:04</t>
  </si>
  <si>
    <t>20260911091651672</t>
  </si>
  <si>
    <t>Retiro en Ventanilla CHN Beneficiario: LUIS CARLOS LAPARRA RIVAS</t>
  </si>
  <si>
    <t>2026-09-17T11:53:51</t>
  </si>
  <si>
    <t>20260916143423406</t>
  </si>
  <si>
    <t>2026-09-18T14:56:41</t>
  </si>
  <si>
    <t>20260812143620823</t>
  </si>
  <si>
    <t>2026-09-18T16:31:36</t>
  </si>
  <si>
    <t>20260807143804095</t>
  </si>
  <si>
    <t>2026-09-19T09:25:30</t>
  </si>
  <si>
    <t>20260918084801403</t>
  </si>
  <si>
    <t>Retiro en Ventanilla CHN Beneficiario: MILTON MARCO VINICIO PEREZ REQUENA</t>
  </si>
  <si>
    <t>2026-09-19T10:54:08</t>
  </si>
  <si>
    <t>20260828145224895</t>
  </si>
  <si>
    <t>Retiro en Ventanilla CHN Beneficiario: SERGIO YVAN ALVARADO VILLATORO</t>
  </si>
  <si>
    <t>2026-09-21T15:52:46</t>
  </si>
  <si>
    <t>20260921144249530</t>
  </si>
  <si>
    <t>2026-09-21T15:53:02</t>
  </si>
  <si>
    <t>20260921144237943</t>
  </si>
  <si>
    <t>2026-09-22T09:34:17</t>
  </si>
  <si>
    <t>20260921144217702</t>
  </si>
  <si>
    <t>2026-09-22T09:35:00</t>
  </si>
  <si>
    <t>20260921144139996</t>
  </si>
  <si>
    <t>2026-09-22T09:35:46</t>
  </si>
  <si>
    <t>20260921144114836</t>
  </si>
  <si>
    <t>2026-09-22T10:36:45</t>
  </si>
  <si>
    <t>20260921144400630</t>
  </si>
  <si>
    <t>2026-09-22T11:45:06</t>
  </si>
  <si>
    <t>20260921144349458</t>
  </si>
  <si>
    <t>2026-09-22T11:46:39</t>
  </si>
  <si>
    <t>20260907120600311</t>
  </si>
  <si>
    <t>2026-09-22T11:46:56</t>
  </si>
  <si>
    <t>20260921144319711</t>
  </si>
  <si>
    <t>2026-09-23T09:07:55</t>
  </si>
  <si>
    <t>20260907115451862</t>
  </si>
  <si>
    <t>2026-09-24T12:00:46</t>
  </si>
  <si>
    <t>20260921144332947</t>
  </si>
  <si>
    <t>2026-09-24T16:09:40</t>
  </si>
  <si>
    <t>20260921150329747</t>
  </si>
  <si>
    <t>Retiro en Ventanilla CHN Beneficiario: CIANI MAGDALENA DE LEON TEO DE DE ARRIAGA</t>
  </si>
  <si>
    <t>2026-09-25T14:58:40</t>
  </si>
  <si>
    <t>20260924122857388</t>
  </si>
  <si>
    <t>2026-09-25T15:55:43</t>
  </si>
  <si>
    <t>20260925110953807</t>
  </si>
  <si>
    <t>2026-09-25T16:03:56</t>
  </si>
  <si>
    <t>20260925111010523</t>
  </si>
  <si>
    <t>2026-09-25T16:11:00</t>
  </si>
  <si>
    <t>20260925110934675</t>
  </si>
  <si>
    <t>2026-09-25T16:13:41</t>
  </si>
  <si>
    <t>20260925151244881</t>
  </si>
  <si>
    <t>2026-09-26T09:40:27</t>
  </si>
  <si>
    <t>20260925111259320</t>
  </si>
  <si>
    <t>2026-09-26T10:17:17</t>
  </si>
  <si>
    <t>20260925111314561</t>
  </si>
  <si>
    <t>2026-09-26T10:24:01</t>
  </si>
  <si>
    <t>20260925111331395</t>
  </si>
  <si>
    <t>2026-09-28T10:01:14</t>
  </si>
  <si>
    <t>20260925111356452</t>
  </si>
  <si>
    <t>2026-09-28T15:59:31</t>
  </si>
  <si>
    <t>20260928122329129</t>
  </si>
  <si>
    <t>2026-09-28T16:03:36</t>
  </si>
  <si>
    <t>20260928122739093</t>
  </si>
  <si>
    <t>2026-09-28T16:03:56</t>
  </si>
  <si>
    <t>20260928122302187</t>
  </si>
  <si>
    <t>2026-09-28T17:11:29</t>
  </si>
  <si>
    <t>20260807143753378</t>
  </si>
  <si>
    <t>Retiro en Ventanilla CHN Beneficiario: HARVEY ANTONIO NOL SANCHEZ</t>
  </si>
  <si>
    <t>2026-09-29T10:35:39</t>
  </si>
  <si>
    <t>20260928122726737</t>
  </si>
  <si>
    <t>2026-09-29T12:11:51</t>
  </si>
  <si>
    <t>20260928122315171</t>
  </si>
  <si>
    <t>2026-09-29T13:48:42</t>
  </si>
  <si>
    <t>20260807143813695</t>
  </si>
  <si>
    <t>2026-09-29T16:48:08</t>
  </si>
  <si>
    <t>20260807143908712</t>
  </si>
  <si>
    <t>2026-09-29T16:48:34</t>
  </si>
  <si>
    <t>20260812143548979</t>
  </si>
  <si>
    <t>2026-09-29T19:14:40</t>
  </si>
  <si>
    <t>20260928122710813</t>
  </si>
  <si>
    <t>2026-09-30T10:27:39</t>
  </si>
  <si>
    <t>20260925111030469</t>
  </si>
  <si>
    <t>2026-09-30T12:56:23</t>
  </si>
  <si>
    <t>20260907115523375</t>
  </si>
  <si>
    <t>Retiro en Ventanilla CHN Beneficiario: OSBALDO  HERNANDEZ MORALES</t>
  </si>
  <si>
    <t>2026-09-30T16:11:31</t>
  </si>
  <si>
    <t>20260930143402944</t>
  </si>
  <si>
    <t>2026-09-30T16:12:00</t>
  </si>
  <si>
    <t>20260928122816508</t>
  </si>
  <si>
    <t>2026-09-30T16:37:56</t>
  </si>
  <si>
    <t>20260930143214484</t>
  </si>
  <si>
    <t>2026-09-30T16:40:44</t>
  </si>
  <si>
    <t>20260930143022717</t>
  </si>
  <si>
    <t>Retiro en Ventanilla CHN Beneficiario: MANUEL AMILCAR FLORES SANDOVAL</t>
  </si>
  <si>
    <t>2026-09-30T16:41:19</t>
  </si>
  <si>
    <t>20260930143037550</t>
  </si>
  <si>
    <t>2026-09-30T17:59:33</t>
  </si>
  <si>
    <t>20260930143055387</t>
  </si>
  <si>
    <t>Total de Pagos emitidos al 30/09/2026</t>
  </si>
  <si>
    <t>Fecha:  05/09/2026</t>
  </si>
  <si>
    <t>Mes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</si>
</sst>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Q&quot;* #,##0.00_-;\-&quot;Q&quot;* #,##0.00_-;_-&quot;Q&quot;* &quot;-&quot;??_-;_-@_-"/>
    <numFmt numFmtId="164" formatCode="_(&quot;Q&quot;* #,##0.00_);_(&quot;Q&quot;* \(#,##0.00\);_(&quot;Q&quot;* &quot;-&quot;??_);_(@_)"/>
  </numFmts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8"/>
      <name val="Arial"/>
      <family val="2"/>
    </font>
    <font>
      <b/>
      <sz val="12"/>
      <color theme="0"/>
      <name val="Calibri"/>
      <family val="2"/>
      <scheme val="minor"/>
    </font>
    <font>
      <b/>
      <sz val="10"/>
      <color theme="0"/>
      <name val="Arial"/>
      <family val="2"/>
    </font>
    <font>
      <sz val="8"/>
      <color rgb="FF000000"/>
      <name val="SansSerif"/>
      <family val="2"/>
    </font>
    <font>
      <sz val="6"/>
      <name val="Arial"/>
      <family val="2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-0.49998474074526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8">
    <xf numFmtId="0" fontId="0" fillId="0" borderId="0" xfId="0"/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44" fontId="0" fillId="0" borderId="0" xfId="1" applyFont="1"/>
    <xf numFmtId="0" fontId="0" fillId="0" borderId="0" xfId="0" applyAlignment="1">
      <alignment horizontal="center"/>
    </xf>
    <xf numFmtId="0" fontId="2" fillId="0" borderId="0" xfId="0" applyFont="1" applyAlignment="1"/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164" fontId="7" fillId="0" borderId="3" xfId="0" applyNumberFormat="1" applyFont="1" applyBorder="1" applyAlignment="1">
      <alignment vertical="center"/>
    </xf>
    <xf numFmtId="0" fontId="7" fillId="0" borderId="1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0" xfId="0" applyBorder="1"/>
    <xf numFmtId="164" fontId="7" fillId="0" borderId="6" xfId="0" applyNumberFormat="1" applyFont="1" applyBorder="1" applyAlignment="1">
      <alignment vertical="center"/>
    </xf>
    <xf numFmtId="49" fontId="7" fillId="0" borderId="5" xfId="0" applyNumberFormat="1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164" fontId="7" fillId="0" borderId="12" xfId="0" applyNumberFormat="1" applyFont="1" applyBorder="1" applyAlignment="1">
      <alignment vertical="center"/>
    </xf>
    <xf numFmtId="0" fontId="10" fillId="0" borderId="13" xfId="0" applyFont="1" applyBorder="1" applyAlignment="1">
      <alignment vertical="center" wrapText="1"/>
    </xf>
    <xf numFmtId="0" fontId="2" fillId="0" borderId="0" xfId="0" applyFont="1" applyAlignment="1">
      <alignment horizontal="center"/>
    </xf>
    <xf numFmtId="14" fontId="11" fillId="0" borderId="5" xfId="0" applyNumberFormat="1" applyFont="1" applyBorder="1" applyAlignment="1">
      <alignment horizontal="center" vertical="center"/>
    </xf>
    <xf numFmtId="14" fontId="11" fillId="0" borderId="11" xfId="0" applyNumberFormat="1" applyFont="1" applyBorder="1" applyAlignment="1">
      <alignment horizontal="center" vertical="center"/>
    </xf>
    <xf numFmtId="14" fontId="11" fillId="0" borderId="1" xfId="0" applyNumberFormat="1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44" fontId="6" fillId="2" borderId="6" xfId="1" applyFont="1" applyFill="1" applyBorder="1" applyAlignment="1">
      <alignment horizontal="center" vertical="center"/>
    </xf>
    <xf numFmtId="49" fontId="7" fillId="0" borderId="11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justify" vertical="center" wrapText="1"/>
    </xf>
    <xf numFmtId="0" fontId="0" fillId="0" borderId="14" xfId="0" applyBorder="1" applyAlignment="1">
      <alignment horizontal="center" vertical="center"/>
    </xf>
    <xf numFmtId="14" fontId="11" fillId="0" borderId="15" xfId="0" applyNumberFormat="1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justify" vertical="center" wrapText="1"/>
    </xf>
    <xf numFmtId="164" fontId="7" fillId="0" borderId="16" xfId="0" applyNumberFormat="1" applyFont="1" applyBorder="1" applyAlignment="1">
      <alignment vertical="center"/>
    </xf>
    <xf numFmtId="0" fontId="7" fillId="0" borderId="1" xfId="0" applyFont="1" applyBorder="1" applyAlignment="1">
      <alignment horizontal="left" vertical="center" wrapText="1"/>
    </xf>
    <xf numFmtId="0" fontId="0" fillId="0" borderId="0" xfId="0" applyBorder="1" applyAlignment="1">
      <alignment horizontal="center" vertical="center"/>
    </xf>
    <xf numFmtId="14" fontId="11" fillId="0" borderId="0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justify" vertical="center" wrapText="1"/>
    </xf>
    <xf numFmtId="164" fontId="7" fillId="0" borderId="0" xfId="0" applyNumberFormat="1" applyFont="1" applyBorder="1" applyAlignment="1">
      <alignment vertical="center"/>
    </xf>
    <xf numFmtId="44" fontId="12" fillId="3" borderId="19" xfId="1" applyFont="1" applyFill="1" applyBorder="1" applyAlignment="1">
      <alignment vertical="center"/>
    </xf>
    <xf numFmtId="0" fontId="3" fillId="3" borderId="17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8" fillId="4" borderId="7" xfId="0" applyFont="1" applyFill="1" applyBorder="1" applyAlignment="1">
      <alignment horizontal="right"/>
    </xf>
    <xf numFmtId="0" fontId="8" fillId="4" borderId="8" xfId="0" applyFont="1" applyFill="1" applyBorder="1" applyAlignment="1">
      <alignment horizontal="right"/>
    </xf>
    <xf numFmtId="0" fontId="9" fillId="4" borderId="8" xfId="0" applyFont="1" applyFill="1" applyBorder="1" applyAlignment="1">
      <alignment horizontal="left" wrapText="1"/>
    </xf>
    <xf numFmtId="0" fontId="9" fillId="4" borderId="9" xfId="0" applyFont="1" applyFill="1" applyBorder="1" applyAlignment="1">
      <alignment horizontal="left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240195</xdr:colOff>
      <xdr:row>0</xdr:row>
      <xdr:rowOff>0</xdr:rowOff>
    </xdr:from>
    <xdr:to>
      <xdr:col>4</xdr:col>
      <xdr:colOff>3285870</xdr:colOff>
      <xdr:row>3</xdr:row>
      <xdr:rowOff>152400</xdr:rowOff>
    </xdr:to>
    <xdr:grpSp>
      <xdr:nvGrpSpPr>
        <xdr:cNvPr id="6" name="Grupo 5">
          <a:extLst>
            <a:ext uri="{FF2B5EF4-FFF2-40B4-BE49-F238E27FC236}">
              <a16:creationId xmlns:a16="http://schemas.microsoft.com/office/drawing/2014/main" id="{5ABDE721-87C2-4BA4-9BAB-E94FF303FD06}"/>
            </a:ext>
          </a:extLst>
        </xdr:cNvPr>
        <xdr:cNvGrpSpPr/>
      </xdr:nvGrpSpPr>
      <xdr:grpSpPr>
        <a:xfrm>
          <a:off x="97320" y="0"/>
          <a:ext cx="5400007" cy="723900"/>
          <a:chOff x="9525" y="19050"/>
          <a:chExt cx="5455914" cy="723900"/>
        </a:xfrm>
      </xdr:grpSpPr>
      <xdr:grpSp>
        <xdr:nvGrpSpPr>
          <xdr:cNvPr id="7" name="Grupo 6">
            <a:extLst>
              <a:ext uri="{FF2B5EF4-FFF2-40B4-BE49-F238E27FC236}">
                <a16:creationId xmlns:a16="http://schemas.microsoft.com/office/drawing/2014/main" id="{7B62BE17-17AC-4148-9BE5-505EA6864F41}"/>
              </a:ext>
            </a:extLst>
          </xdr:cNvPr>
          <xdr:cNvGrpSpPr/>
        </xdr:nvGrpSpPr>
        <xdr:grpSpPr>
          <a:xfrm>
            <a:off x="1600787" y="158368"/>
            <a:ext cx="3864652" cy="550143"/>
            <a:chOff x="1874969" y="129527"/>
            <a:chExt cx="3504745" cy="547171"/>
          </a:xfrm>
        </xdr:grpSpPr>
        <xdr:grpSp>
          <xdr:nvGrpSpPr>
            <xdr:cNvPr id="9" name="Grupo 8">
              <a:extLst>
                <a:ext uri="{FF2B5EF4-FFF2-40B4-BE49-F238E27FC236}">
                  <a16:creationId xmlns:a16="http://schemas.microsoft.com/office/drawing/2014/main" id="{B761B56D-85E5-42DD-B0DA-9F380D5790B3}"/>
                </a:ext>
              </a:extLst>
            </xdr:cNvPr>
            <xdr:cNvGrpSpPr/>
          </xdr:nvGrpSpPr>
          <xdr:grpSpPr>
            <a:xfrm>
              <a:off x="1874969" y="129527"/>
              <a:ext cx="3504745" cy="485200"/>
              <a:chOff x="1981200" y="129793"/>
              <a:chExt cx="3703314" cy="487836"/>
            </a:xfrm>
          </xdr:grpSpPr>
          <xdr:cxnSp macro="">
            <xdr:nvCxnSpPr>
              <xdr:cNvPr id="11" name="Conector recto 10">
                <a:extLst>
                  <a:ext uri="{FF2B5EF4-FFF2-40B4-BE49-F238E27FC236}">
                    <a16:creationId xmlns:a16="http://schemas.microsoft.com/office/drawing/2014/main" id="{A4DC0D04-E42A-46A6-B54C-48D4C9482F58}"/>
                  </a:ext>
                </a:extLst>
              </xdr:cNvPr>
              <xdr:cNvCxnSpPr/>
            </xdr:nvCxnSpPr>
            <xdr:spPr>
              <a:xfrm>
                <a:off x="1981200" y="249847"/>
                <a:ext cx="281" cy="367782"/>
              </a:xfrm>
              <a:prstGeom prst="line">
                <a:avLst/>
              </a:prstGeom>
              <a:ln w="19050">
                <a:solidFill>
                  <a:schemeClr val="tx2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12" name="Rectángulo 11">
                <a:extLst>
                  <a:ext uri="{FF2B5EF4-FFF2-40B4-BE49-F238E27FC236}">
                    <a16:creationId xmlns:a16="http://schemas.microsoft.com/office/drawing/2014/main" id="{801CEC9A-E1A0-4F4F-A66F-55B389C38077}"/>
                  </a:ext>
                </a:extLst>
              </xdr:cNvPr>
              <xdr:cNvSpPr/>
            </xdr:nvSpPr>
            <xdr:spPr>
              <a:xfrm>
                <a:off x="2029282" y="129793"/>
                <a:ext cx="3655232" cy="405432"/>
              </a:xfrm>
              <a:prstGeom prst="rect">
                <a:avLst/>
              </a:prstGeom>
              <a:noFill/>
            </xdr:spPr>
            <xdr:txBody>
              <a:bodyPr wrap="none" lIns="91440" tIns="45720" rIns="91440" bIns="45720">
                <a:spAutoFit/>
              </a:bodyPr>
              <a:lstStyle/>
              <a:p>
                <a:pPr algn="ctr"/>
                <a:r>
                  <a:rPr lang="es-ES" sz="2000" b="1" cap="none" spc="0">
                    <a:ln w="0"/>
                    <a:solidFill>
                      <a:schemeClr val="accent5">
                        <a:lumMod val="50000"/>
                      </a:schemeClr>
                    </a:solidFill>
                    <a:effectLst>
                      <a:outerShdw blurRad="38100" dist="19050" dir="2700000" algn="tl" rotWithShape="0">
                        <a:schemeClr val="dk1">
                          <a:alpha val="40000"/>
                        </a:schemeClr>
                      </a:outerShdw>
                    </a:effectLst>
                    <a:latin typeface="+mj-lt"/>
                    <a:cs typeface="Arial" panose="020B0604020202020204" pitchFamily="34" charset="0"/>
                  </a:rPr>
                  <a:t>Procuraduría</a:t>
                </a:r>
                <a:r>
                  <a:rPr lang="es-ES" sz="2000" b="1" cap="none" spc="0" baseline="0">
                    <a:ln w="0"/>
                    <a:solidFill>
                      <a:schemeClr val="accent5">
                        <a:lumMod val="50000"/>
                      </a:schemeClr>
                    </a:solidFill>
                    <a:effectLst>
                      <a:outerShdw blurRad="38100" dist="19050" dir="2700000" algn="tl" rotWithShape="0">
                        <a:schemeClr val="dk1">
                          <a:alpha val="40000"/>
                        </a:schemeClr>
                      </a:outerShdw>
                    </a:effectLst>
                    <a:latin typeface="+mj-lt"/>
                    <a:cs typeface="Arial" panose="020B0604020202020204" pitchFamily="34" charset="0"/>
                  </a:rPr>
                  <a:t> General de la Nación</a:t>
                </a:r>
                <a:endParaRPr lang="es-ES" sz="2000" b="1" cap="none" spc="0">
                  <a:ln w="0"/>
                  <a:solidFill>
                    <a:schemeClr val="accent5">
                      <a:lumMod val="50000"/>
                    </a:schemeClr>
                  </a:solidFill>
                  <a:effectLst>
                    <a:outerShdw blurRad="38100" dist="19050" dir="2700000" algn="tl" rotWithShape="0">
                      <a:schemeClr val="dk1">
                        <a:alpha val="40000"/>
                      </a:schemeClr>
                    </a:outerShdw>
                  </a:effectLst>
                  <a:latin typeface="+mj-lt"/>
                  <a:cs typeface="Arial" panose="020B0604020202020204" pitchFamily="34" charset="0"/>
                </a:endParaRPr>
              </a:p>
            </xdr:txBody>
          </xdr:sp>
        </xdr:grpSp>
        <xdr:sp macro="" textlink="">
          <xdr:nvSpPr>
            <xdr:cNvPr id="10" name="Rectángulo 9">
              <a:extLst>
                <a:ext uri="{FF2B5EF4-FFF2-40B4-BE49-F238E27FC236}">
                  <a16:creationId xmlns:a16="http://schemas.microsoft.com/office/drawing/2014/main" id="{843F366F-F86A-4C30-936C-556229847048}"/>
                </a:ext>
              </a:extLst>
            </xdr:cNvPr>
            <xdr:cNvSpPr/>
          </xdr:nvSpPr>
          <xdr:spPr>
            <a:xfrm>
              <a:off x="1907562" y="396493"/>
              <a:ext cx="2764154" cy="280205"/>
            </a:xfrm>
            <a:prstGeom prst="rect">
              <a:avLst/>
            </a:prstGeom>
            <a:noFill/>
          </xdr:spPr>
          <xdr:txBody>
            <a:bodyPr wrap="none" lIns="91440" tIns="45720" rIns="91440" bIns="45720">
              <a:spAutoFit/>
            </a:bodyPr>
            <a:lstStyle/>
            <a:p>
              <a:pPr algn="ctr"/>
              <a:r>
                <a:rPr lang="es-ES" sz="1200" b="1" cap="none" spc="0">
                  <a:ln w="0"/>
                  <a:solidFill>
                    <a:schemeClr val="accent5">
                      <a:lumMod val="50000"/>
                    </a:schemeClr>
                  </a:solidFill>
                  <a:effectLst>
                    <a:outerShdw blurRad="38100" dist="19050" dir="2700000" algn="tl" rotWithShape="0">
                      <a:schemeClr val="dk1">
                        <a:alpha val="40000"/>
                      </a:schemeClr>
                    </a:outerShdw>
                  </a:effectLst>
                  <a:latin typeface="+mj-lt"/>
                  <a:cs typeface="Arial" panose="020B0604020202020204" pitchFamily="34" charset="0"/>
                </a:rPr>
                <a:t>Dirección</a:t>
              </a:r>
              <a:r>
                <a:rPr lang="es-ES" sz="1200" b="1" cap="none" spc="0" baseline="0">
                  <a:ln w="0"/>
                  <a:solidFill>
                    <a:schemeClr val="accent5">
                      <a:lumMod val="50000"/>
                    </a:schemeClr>
                  </a:solidFill>
                  <a:effectLst>
                    <a:outerShdw blurRad="38100" dist="19050" dir="2700000" algn="tl" rotWithShape="0">
                      <a:schemeClr val="dk1">
                        <a:alpha val="40000"/>
                      </a:schemeClr>
                    </a:outerShdw>
                  </a:effectLst>
                  <a:latin typeface="+mj-lt"/>
                  <a:cs typeface="Arial" panose="020B0604020202020204" pitchFamily="34" charset="0"/>
                </a:rPr>
                <a:t> Financiera / Unidad de Tesorería</a:t>
              </a:r>
              <a:endParaRPr lang="es-ES" sz="1200" b="1" cap="none" spc="0">
                <a:ln w="0"/>
                <a:solidFill>
                  <a:schemeClr val="accent5">
                    <a:lumMod val="50000"/>
                  </a:schemeClr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  <a:latin typeface="+mj-lt"/>
                <a:cs typeface="Arial" panose="020B0604020202020204" pitchFamily="34" charset="0"/>
              </a:endParaRPr>
            </a:p>
          </xdr:txBody>
        </xdr:sp>
      </xdr:grpSp>
      <xdr:pic>
        <xdr:nvPicPr>
          <xdr:cNvPr id="8" name="Imagen 7">
            <a:extLst>
              <a:ext uri="{FF2B5EF4-FFF2-40B4-BE49-F238E27FC236}">
                <a16:creationId xmlns:a16="http://schemas.microsoft.com/office/drawing/2014/main" id="{48E5206D-AB32-429B-8A79-B69DE0108014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5029" t="6805" r="2219" b="7397"/>
          <a:stretch/>
        </xdr:blipFill>
        <xdr:spPr>
          <a:xfrm>
            <a:off x="9525" y="19050"/>
            <a:ext cx="1565121" cy="723900"/>
          </a:xfrm>
          <a:prstGeom prst="rect">
            <a:avLst/>
          </a:prstGeom>
        </xdr:spPr>
      </xdr:pic>
    </xdr:grpSp>
    <xdr:clientData/>
  </xdr:twoCellAnchor>
  <xdr:twoCellAnchor>
    <xdr:from>
      <xdr:col>1</xdr:col>
      <xdr:colOff>0</xdr:colOff>
      <xdr:row>49</xdr:row>
      <xdr:rowOff>0</xdr:rowOff>
    </xdr:from>
    <xdr:to>
      <xdr:col>4</xdr:col>
      <xdr:colOff>3281315</xdr:colOff>
      <xdr:row>52</xdr:row>
      <xdr:rowOff>152400</xdr:rowOff>
    </xdr:to>
    <xdr:grpSp>
      <xdr:nvGrpSpPr>
        <xdr:cNvPr id="27" name="Grupo 26">
          <a:extLst>
            <a:ext uri="{FF2B5EF4-FFF2-40B4-BE49-F238E27FC236}">
              <a16:creationId xmlns:a16="http://schemas.microsoft.com/office/drawing/2014/main" id="{CF1D8EA5-294D-4F72-87DB-A8A31D072500}"/>
            </a:ext>
          </a:extLst>
        </xdr:cNvPr>
        <xdr:cNvGrpSpPr/>
      </xdr:nvGrpSpPr>
      <xdr:grpSpPr>
        <a:xfrm>
          <a:off x="99391" y="10676283"/>
          <a:ext cx="5393381" cy="723900"/>
          <a:chOff x="9525" y="19050"/>
          <a:chExt cx="5455914" cy="723900"/>
        </a:xfrm>
      </xdr:grpSpPr>
      <xdr:grpSp>
        <xdr:nvGrpSpPr>
          <xdr:cNvPr id="28" name="Grupo 27">
            <a:extLst>
              <a:ext uri="{FF2B5EF4-FFF2-40B4-BE49-F238E27FC236}">
                <a16:creationId xmlns:a16="http://schemas.microsoft.com/office/drawing/2014/main" id="{B53A9541-FC97-42AE-B11D-DFAA2734A4FA}"/>
              </a:ext>
            </a:extLst>
          </xdr:cNvPr>
          <xdr:cNvGrpSpPr/>
        </xdr:nvGrpSpPr>
        <xdr:grpSpPr>
          <a:xfrm>
            <a:off x="1600787" y="158368"/>
            <a:ext cx="3864652" cy="550143"/>
            <a:chOff x="1874969" y="129527"/>
            <a:chExt cx="3504745" cy="547171"/>
          </a:xfrm>
        </xdr:grpSpPr>
        <xdr:grpSp>
          <xdr:nvGrpSpPr>
            <xdr:cNvPr id="30" name="Grupo 29">
              <a:extLst>
                <a:ext uri="{FF2B5EF4-FFF2-40B4-BE49-F238E27FC236}">
                  <a16:creationId xmlns:a16="http://schemas.microsoft.com/office/drawing/2014/main" id="{3DBE7B0D-9D39-4F74-B15E-A4CA74689D7B}"/>
                </a:ext>
              </a:extLst>
            </xdr:cNvPr>
            <xdr:cNvGrpSpPr/>
          </xdr:nvGrpSpPr>
          <xdr:grpSpPr>
            <a:xfrm>
              <a:off x="1874969" y="129527"/>
              <a:ext cx="3504745" cy="485200"/>
              <a:chOff x="1981200" y="129793"/>
              <a:chExt cx="3703314" cy="487836"/>
            </a:xfrm>
          </xdr:grpSpPr>
          <xdr:cxnSp macro="">
            <xdr:nvCxnSpPr>
              <xdr:cNvPr id="32" name="Conector recto 31">
                <a:extLst>
                  <a:ext uri="{FF2B5EF4-FFF2-40B4-BE49-F238E27FC236}">
                    <a16:creationId xmlns:a16="http://schemas.microsoft.com/office/drawing/2014/main" id="{7CCF0C45-AAAB-4248-99BA-60B0746E1270}"/>
                  </a:ext>
                </a:extLst>
              </xdr:cNvPr>
              <xdr:cNvCxnSpPr/>
            </xdr:nvCxnSpPr>
            <xdr:spPr>
              <a:xfrm>
                <a:off x="1981200" y="249847"/>
                <a:ext cx="281" cy="367782"/>
              </a:xfrm>
              <a:prstGeom prst="line">
                <a:avLst/>
              </a:prstGeom>
              <a:ln w="19050">
                <a:solidFill>
                  <a:schemeClr val="tx2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33" name="Rectángulo 32">
                <a:extLst>
                  <a:ext uri="{FF2B5EF4-FFF2-40B4-BE49-F238E27FC236}">
                    <a16:creationId xmlns:a16="http://schemas.microsoft.com/office/drawing/2014/main" id="{20269F13-D025-4D2E-9478-464263F708D5}"/>
                  </a:ext>
                </a:extLst>
              </xdr:cNvPr>
              <xdr:cNvSpPr/>
            </xdr:nvSpPr>
            <xdr:spPr>
              <a:xfrm>
                <a:off x="2029282" y="129793"/>
                <a:ext cx="3655232" cy="405432"/>
              </a:xfrm>
              <a:prstGeom prst="rect">
                <a:avLst/>
              </a:prstGeom>
              <a:noFill/>
            </xdr:spPr>
            <xdr:txBody>
              <a:bodyPr wrap="none" lIns="91440" tIns="45720" rIns="91440" bIns="45720">
                <a:spAutoFit/>
              </a:bodyPr>
              <a:lstStyle/>
              <a:p>
                <a:pPr algn="ctr"/>
                <a:r>
                  <a:rPr lang="es-ES" sz="2000" b="1" cap="none" spc="0">
                    <a:ln w="0"/>
                    <a:solidFill>
                      <a:schemeClr val="accent5">
                        <a:lumMod val="50000"/>
                      </a:schemeClr>
                    </a:solidFill>
                    <a:effectLst>
                      <a:outerShdw blurRad="38100" dist="19050" dir="2700000" algn="tl" rotWithShape="0">
                        <a:schemeClr val="dk1">
                          <a:alpha val="40000"/>
                        </a:schemeClr>
                      </a:outerShdw>
                    </a:effectLst>
                    <a:latin typeface="+mj-lt"/>
                    <a:cs typeface="Arial" panose="020B0604020202020204" pitchFamily="34" charset="0"/>
                  </a:rPr>
                  <a:t>Procuraduría</a:t>
                </a:r>
                <a:r>
                  <a:rPr lang="es-ES" sz="2000" b="1" cap="none" spc="0" baseline="0">
                    <a:ln w="0"/>
                    <a:solidFill>
                      <a:schemeClr val="accent5">
                        <a:lumMod val="50000"/>
                      </a:schemeClr>
                    </a:solidFill>
                    <a:effectLst>
                      <a:outerShdw blurRad="38100" dist="19050" dir="2700000" algn="tl" rotWithShape="0">
                        <a:schemeClr val="dk1">
                          <a:alpha val="40000"/>
                        </a:schemeClr>
                      </a:outerShdw>
                    </a:effectLst>
                    <a:latin typeface="+mj-lt"/>
                    <a:cs typeface="Arial" panose="020B0604020202020204" pitchFamily="34" charset="0"/>
                  </a:rPr>
                  <a:t> General de la Nación</a:t>
                </a:r>
                <a:endParaRPr lang="es-ES" sz="2000" b="1" cap="none" spc="0">
                  <a:ln w="0"/>
                  <a:solidFill>
                    <a:schemeClr val="accent5">
                      <a:lumMod val="50000"/>
                    </a:schemeClr>
                  </a:solidFill>
                  <a:effectLst>
                    <a:outerShdw blurRad="38100" dist="19050" dir="2700000" algn="tl" rotWithShape="0">
                      <a:schemeClr val="dk1">
                        <a:alpha val="40000"/>
                      </a:schemeClr>
                    </a:outerShdw>
                  </a:effectLst>
                  <a:latin typeface="+mj-lt"/>
                  <a:cs typeface="Arial" panose="020B0604020202020204" pitchFamily="34" charset="0"/>
                </a:endParaRPr>
              </a:p>
            </xdr:txBody>
          </xdr:sp>
        </xdr:grpSp>
        <xdr:sp macro="" textlink="">
          <xdr:nvSpPr>
            <xdr:cNvPr id="31" name="Rectángulo 30">
              <a:extLst>
                <a:ext uri="{FF2B5EF4-FFF2-40B4-BE49-F238E27FC236}">
                  <a16:creationId xmlns:a16="http://schemas.microsoft.com/office/drawing/2014/main" id="{B0FA17C2-6EE0-42E1-A07E-B8AAC8ADA19D}"/>
                </a:ext>
              </a:extLst>
            </xdr:cNvPr>
            <xdr:cNvSpPr/>
          </xdr:nvSpPr>
          <xdr:spPr>
            <a:xfrm>
              <a:off x="1907562" y="396493"/>
              <a:ext cx="2764154" cy="280205"/>
            </a:xfrm>
            <a:prstGeom prst="rect">
              <a:avLst/>
            </a:prstGeom>
            <a:noFill/>
          </xdr:spPr>
          <xdr:txBody>
            <a:bodyPr wrap="none" lIns="91440" tIns="45720" rIns="91440" bIns="45720">
              <a:spAutoFit/>
            </a:bodyPr>
            <a:lstStyle/>
            <a:p>
              <a:pPr algn="ctr"/>
              <a:r>
                <a:rPr lang="es-ES" sz="1200" b="1" cap="none" spc="0">
                  <a:ln w="0"/>
                  <a:solidFill>
                    <a:schemeClr val="accent5">
                      <a:lumMod val="50000"/>
                    </a:schemeClr>
                  </a:solidFill>
                  <a:effectLst>
                    <a:outerShdw blurRad="38100" dist="19050" dir="2700000" algn="tl" rotWithShape="0">
                      <a:schemeClr val="dk1">
                        <a:alpha val="40000"/>
                      </a:schemeClr>
                    </a:outerShdw>
                  </a:effectLst>
                  <a:latin typeface="+mj-lt"/>
                  <a:cs typeface="Arial" panose="020B0604020202020204" pitchFamily="34" charset="0"/>
                </a:rPr>
                <a:t>Dirección</a:t>
              </a:r>
              <a:r>
                <a:rPr lang="es-ES" sz="1200" b="1" cap="none" spc="0" baseline="0">
                  <a:ln w="0"/>
                  <a:solidFill>
                    <a:schemeClr val="accent5">
                      <a:lumMod val="50000"/>
                    </a:schemeClr>
                  </a:solidFill>
                  <a:effectLst>
                    <a:outerShdw blurRad="38100" dist="19050" dir="2700000" algn="tl" rotWithShape="0">
                      <a:schemeClr val="dk1">
                        <a:alpha val="40000"/>
                      </a:schemeClr>
                    </a:outerShdw>
                  </a:effectLst>
                  <a:latin typeface="+mj-lt"/>
                  <a:cs typeface="Arial" panose="020B0604020202020204" pitchFamily="34" charset="0"/>
                </a:rPr>
                <a:t> Financiera / Unidad de Tesorería</a:t>
              </a:r>
              <a:endParaRPr lang="es-ES" sz="1200" b="1" cap="none" spc="0">
                <a:ln w="0"/>
                <a:solidFill>
                  <a:schemeClr val="accent5">
                    <a:lumMod val="50000"/>
                  </a:schemeClr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  <a:latin typeface="+mj-lt"/>
                <a:cs typeface="Arial" panose="020B0604020202020204" pitchFamily="34" charset="0"/>
              </a:endParaRPr>
            </a:p>
          </xdr:txBody>
        </xdr:sp>
      </xdr:grpSp>
      <xdr:pic>
        <xdr:nvPicPr>
          <xdr:cNvPr id="29" name="Imagen 28">
            <a:extLst>
              <a:ext uri="{FF2B5EF4-FFF2-40B4-BE49-F238E27FC236}">
                <a16:creationId xmlns:a16="http://schemas.microsoft.com/office/drawing/2014/main" id="{FC0B559D-4CA7-464E-AEA1-57ECF24D9B04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5029" t="6805" r="2219" b="7397"/>
          <a:stretch/>
        </xdr:blipFill>
        <xdr:spPr>
          <a:xfrm>
            <a:off x="9525" y="19050"/>
            <a:ext cx="1565121" cy="723900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5FA58A-8D72-47CA-8F7C-124B07E950B4}">
  <dimension ref="B3:AI95"/>
  <sheetViews>
    <sheetView tabSelected="1" view="pageBreakPreview" topLeftCell="B1" zoomScale="115" zoomScaleNormal="115" zoomScaleSheetLayoutView="115" workbookViewId="0">
      <selection activeCell="M12" sqref="M12"/>
    </sheetView>
  </sheetViews>
  <sheetFormatPr baseColWidth="10" defaultRowHeight="15"/>
  <cols>
    <col min="1" max="1" width="1.42578125" customWidth="1"/>
    <col min="2" max="2" width="4.7109375" style="8" customWidth="1"/>
    <col min="3" max="3" width="10.85546875" customWidth="1"/>
    <col min="4" max="4" width="16.140625" customWidth="1"/>
    <col min="5" max="5" width="63.7109375" customWidth="1"/>
    <col min="6" max="6" width="11.140625" customWidth="1"/>
    <col min="7" max="7" width="0.5703125" customWidth="1"/>
  </cols>
  <sheetData>
    <row r="3" spans="2:8">
      <c r="F3" s="14"/>
    </row>
    <row r="4" spans="2:8" ht="14.25" customHeight="1"/>
    <row r="5" spans="2:8">
      <c r="B5" s="10" t="s">
        <v>5</v>
      </c>
      <c r="C5" s="1"/>
      <c r="E5" s="2"/>
      <c r="G5" s="3"/>
    </row>
    <row r="6" spans="2:8">
      <c r="B6" s="10" t="s">
        <v>184</v>
      </c>
      <c r="C6" s="1"/>
      <c r="E6" s="2"/>
      <c r="G6" s="3"/>
    </row>
    <row r="7" spans="2:8">
      <c r="B7" s="43" t="s">
        <v>0</v>
      </c>
      <c r="C7" s="43"/>
      <c r="D7" s="43"/>
      <c r="E7" s="43"/>
      <c r="F7" s="43"/>
      <c r="G7" s="5"/>
      <c r="H7" s="5"/>
    </row>
    <row r="8" spans="2:8">
      <c r="B8" s="43" t="s">
        <v>185</v>
      </c>
      <c r="C8" s="43"/>
      <c r="D8" s="43"/>
      <c r="E8" s="43"/>
      <c r="F8" s="43"/>
      <c r="G8" s="5"/>
      <c r="H8" s="5"/>
    </row>
    <row r="9" spans="2:8" ht="8.25" customHeight="1" thickBot="1">
      <c r="B9" s="20"/>
      <c r="C9" s="20"/>
      <c r="D9" s="20"/>
      <c r="E9" s="20"/>
      <c r="F9" s="20"/>
      <c r="G9" s="5"/>
      <c r="H9" s="5"/>
    </row>
    <row r="10" spans="2:8" ht="23.25" customHeight="1" thickBot="1">
      <c r="B10" s="9" t="s">
        <v>1</v>
      </c>
      <c r="C10" s="24" t="s">
        <v>2</v>
      </c>
      <c r="D10" s="24" t="s">
        <v>7</v>
      </c>
      <c r="E10" s="24" t="s">
        <v>3</v>
      </c>
      <c r="F10" s="25" t="s">
        <v>4</v>
      </c>
      <c r="G10" s="4"/>
      <c r="H10" s="4"/>
    </row>
    <row r="11" spans="2:8" ht="15" customHeight="1" thickBot="1">
      <c r="B11" s="44" t="s">
        <v>6</v>
      </c>
      <c r="C11" s="45"/>
      <c r="D11" s="45"/>
      <c r="E11" s="46" t="s">
        <v>8</v>
      </c>
      <c r="F11" s="47"/>
    </row>
    <row r="12" spans="2:8" ht="18" customHeight="1">
      <c r="B12" s="7">
        <v>1</v>
      </c>
      <c r="C12" s="21" t="s">
        <v>35</v>
      </c>
      <c r="D12" s="16" t="s">
        <v>36</v>
      </c>
      <c r="E12" s="19" t="s">
        <v>37</v>
      </c>
      <c r="F12" s="15">
        <v>93310.78</v>
      </c>
    </row>
    <row r="13" spans="2:8" ht="18" customHeight="1">
      <c r="B13" s="17">
        <f>B12+1</f>
        <v>2</v>
      </c>
      <c r="C13" s="22" t="s">
        <v>38</v>
      </c>
      <c r="D13" s="26" t="s">
        <v>39</v>
      </c>
      <c r="E13" s="19" t="s">
        <v>23</v>
      </c>
      <c r="F13" s="18">
        <v>1307.4000000000001</v>
      </c>
    </row>
    <row r="14" spans="2:8" ht="18" customHeight="1">
      <c r="B14" s="17">
        <f t="shared" ref="B14:B20" si="0">B13+1</f>
        <v>3</v>
      </c>
      <c r="C14" s="22" t="s">
        <v>40</v>
      </c>
      <c r="D14" s="26" t="s">
        <v>41</v>
      </c>
      <c r="E14" s="19" t="s">
        <v>24</v>
      </c>
      <c r="F14" s="18">
        <v>5586</v>
      </c>
    </row>
    <row r="15" spans="2:8" ht="18" customHeight="1">
      <c r="B15" s="17">
        <f t="shared" si="0"/>
        <v>4</v>
      </c>
      <c r="C15" s="22" t="s">
        <v>42</v>
      </c>
      <c r="D15" s="26" t="s">
        <v>43</v>
      </c>
      <c r="E15" s="19" t="s">
        <v>11</v>
      </c>
      <c r="F15" s="18">
        <v>50</v>
      </c>
    </row>
    <row r="16" spans="2:8" ht="18" customHeight="1">
      <c r="B16" s="17">
        <f t="shared" si="0"/>
        <v>5</v>
      </c>
      <c r="C16" s="22" t="s">
        <v>44</v>
      </c>
      <c r="D16" s="26" t="s">
        <v>45</v>
      </c>
      <c r="E16" s="19" t="s">
        <v>9</v>
      </c>
      <c r="F16" s="18">
        <v>262.95999999999998</v>
      </c>
    </row>
    <row r="17" spans="2:35" ht="18" customHeight="1">
      <c r="B17" s="17">
        <f t="shared" si="0"/>
        <v>6</v>
      </c>
      <c r="C17" s="22" t="s">
        <v>46</v>
      </c>
      <c r="D17" s="26" t="s">
        <v>47</v>
      </c>
      <c r="E17" s="19" t="s">
        <v>48</v>
      </c>
      <c r="F17" s="18">
        <v>1282.1400000000001</v>
      </c>
    </row>
    <row r="18" spans="2:35" ht="18" customHeight="1">
      <c r="B18" s="17">
        <f t="shared" si="0"/>
        <v>7</v>
      </c>
      <c r="C18" s="22" t="s">
        <v>49</v>
      </c>
      <c r="D18" s="26" t="s">
        <v>50</v>
      </c>
      <c r="E18" s="19" t="s">
        <v>51</v>
      </c>
      <c r="F18" s="18">
        <v>897.32</v>
      </c>
    </row>
    <row r="19" spans="2:35" ht="18" customHeight="1">
      <c r="B19" s="17">
        <f t="shared" si="0"/>
        <v>8</v>
      </c>
      <c r="C19" s="22" t="s">
        <v>52</v>
      </c>
      <c r="D19" s="26" t="s">
        <v>53</v>
      </c>
      <c r="E19" s="19" t="s">
        <v>9</v>
      </c>
      <c r="F19" s="18">
        <v>155</v>
      </c>
    </row>
    <row r="20" spans="2:35" ht="18" customHeight="1" thickBot="1">
      <c r="B20" s="17">
        <f t="shared" si="0"/>
        <v>9</v>
      </c>
      <c r="C20" s="22" t="s">
        <v>54</v>
      </c>
      <c r="D20" s="26" t="s">
        <v>55</v>
      </c>
      <c r="E20" s="19" t="s">
        <v>56</v>
      </c>
      <c r="F20" s="18">
        <v>690</v>
      </c>
    </row>
    <row r="21" spans="2:35" ht="15" customHeight="1" thickBot="1">
      <c r="B21" s="44" t="s">
        <v>6</v>
      </c>
      <c r="C21" s="45"/>
      <c r="D21" s="45"/>
      <c r="E21" s="46" t="s">
        <v>10</v>
      </c>
      <c r="F21" s="47"/>
    </row>
    <row r="22" spans="2:35" ht="18" customHeight="1">
      <c r="B22" s="7">
        <f>B20+1</f>
        <v>10</v>
      </c>
      <c r="C22" s="21" t="s">
        <v>57</v>
      </c>
      <c r="D22" s="27" t="s">
        <v>58</v>
      </c>
      <c r="E22" s="28" t="s">
        <v>59</v>
      </c>
      <c r="F22" s="15">
        <v>146.99</v>
      </c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</row>
    <row r="23" spans="2:35" ht="18" customHeight="1">
      <c r="B23" s="6">
        <f>B22+1</f>
        <v>11</v>
      </c>
      <c r="C23" s="23" t="s">
        <v>60</v>
      </c>
      <c r="D23" s="13" t="s">
        <v>61</v>
      </c>
      <c r="E23" s="12" t="s">
        <v>59</v>
      </c>
      <c r="F23" s="11">
        <v>1890</v>
      </c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</row>
    <row r="24" spans="2:35" ht="18" customHeight="1">
      <c r="B24" s="6">
        <f t="shared" ref="B24:B40" si="1">B23+1</f>
        <v>12</v>
      </c>
      <c r="C24" s="23" t="s">
        <v>62</v>
      </c>
      <c r="D24" s="13" t="s">
        <v>63</v>
      </c>
      <c r="E24" s="12" t="s">
        <v>14</v>
      </c>
      <c r="F24" s="11">
        <v>4317.46</v>
      </c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</row>
    <row r="25" spans="2:35" ht="18" customHeight="1">
      <c r="B25" s="6">
        <f t="shared" si="1"/>
        <v>13</v>
      </c>
      <c r="C25" s="23" t="s">
        <v>64</v>
      </c>
      <c r="D25" s="13" t="s">
        <v>65</v>
      </c>
      <c r="E25" s="12" t="s">
        <v>13</v>
      </c>
      <c r="F25" s="11">
        <v>3720</v>
      </c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</row>
    <row r="26" spans="2:35" ht="18" customHeight="1">
      <c r="B26" s="6">
        <f t="shared" si="1"/>
        <v>14</v>
      </c>
      <c r="C26" s="23" t="s">
        <v>66</v>
      </c>
      <c r="D26" s="13" t="s">
        <v>67</v>
      </c>
      <c r="E26" s="12" t="s">
        <v>68</v>
      </c>
      <c r="F26" s="11">
        <v>630</v>
      </c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</row>
    <row r="27" spans="2:35" ht="18" customHeight="1">
      <c r="B27" s="6">
        <f t="shared" si="1"/>
        <v>15</v>
      </c>
      <c r="C27" s="23" t="s">
        <v>69</v>
      </c>
      <c r="D27" s="13" t="s">
        <v>70</v>
      </c>
      <c r="E27" s="12" t="s">
        <v>71</v>
      </c>
      <c r="F27" s="11">
        <v>1890</v>
      </c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</row>
    <row r="28" spans="2:35" ht="18" customHeight="1">
      <c r="B28" s="6">
        <f t="shared" si="1"/>
        <v>16</v>
      </c>
      <c r="C28" s="23" t="s">
        <v>72</v>
      </c>
      <c r="D28" s="13" t="s">
        <v>73</v>
      </c>
      <c r="E28" s="12" t="s">
        <v>30</v>
      </c>
      <c r="F28" s="11">
        <v>1890</v>
      </c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</row>
    <row r="29" spans="2:35" ht="18" customHeight="1">
      <c r="B29" s="6">
        <f t="shared" si="1"/>
        <v>17</v>
      </c>
      <c r="C29" s="23" t="s">
        <v>74</v>
      </c>
      <c r="D29" s="13" t="s">
        <v>75</v>
      </c>
      <c r="E29" s="12" t="s">
        <v>71</v>
      </c>
      <c r="F29" s="11">
        <v>1890</v>
      </c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</row>
    <row r="30" spans="2:35" ht="18" customHeight="1">
      <c r="B30" s="6">
        <f t="shared" si="1"/>
        <v>18</v>
      </c>
      <c r="C30" s="23" t="s">
        <v>76</v>
      </c>
      <c r="D30" s="13" t="s">
        <v>77</v>
      </c>
      <c r="E30" s="12" t="s">
        <v>71</v>
      </c>
      <c r="F30" s="11">
        <v>1890</v>
      </c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</row>
    <row r="31" spans="2:35" ht="18" customHeight="1">
      <c r="B31" s="6">
        <f t="shared" si="1"/>
        <v>19</v>
      </c>
      <c r="C31" s="23" t="s">
        <v>78</v>
      </c>
      <c r="D31" s="13" t="s">
        <v>79</v>
      </c>
      <c r="E31" s="12" t="s">
        <v>30</v>
      </c>
      <c r="F31" s="11">
        <v>1890</v>
      </c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</row>
    <row r="32" spans="2:35" ht="18" customHeight="1">
      <c r="B32" s="6">
        <f t="shared" si="1"/>
        <v>20</v>
      </c>
      <c r="C32" s="23" t="s">
        <v>80</v>
      </c>
      <c r="D32" s="13" t="s">
        <v>81</v>
      </c>
      <c r="E32" s="12" t="s">
        <v>29</v>
      </c>
      <c r="F32" s="11">
        <v>1050</v>
      </c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</row>
    <row r="33" spans="2:35" ht="18" customHeight="1">
      <c r="B33" s="6">
        <f t="shared" si="1"/>
        <v>21</v>
      </c>
      <c r="C33" s="23" t="s">
        <v>82</v>
      </c>
      <c r="D33" s="13" t="s">
        <v>83</v>
      </c>
      <c r="E33" s="12" t="s">
        <v>13</v>
      </c>
      <c r="F33" s="11">
        <v>1488.69</v>
      </c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</row>
    <row r="34" spans="2:35" ht="18" customHeight="1">
      <c r="B34" s="6">
        <f t="shared" si="1"/>
        <v>22</v>
      </c>
      <c r="C34" s="23" t="s">
        <v>84</v>
      </c>
      <c r="D34" s="13" t="s">
        <v>85</v>
      </c>
      <c r="E34" s="12" t="s">
        <v>13</v>
      </c>
      <c r="F34" s="11">
        <v>2336.9</v>
      </c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</row>
    <row r="35" spans="2:35" ht="18" customHeight="1">
      <c r="B35" s="6">
        <f t="shared" si="1"/>
        <v>23</v>
      </c>
      <c r="C35" s="23" t="s">
        <v>86</v>
      </c>
      <c r="D35" s="13" t="s">
        <v>87</v>
      </c>
      <c r="E35" s="12" t="s">
        <v>88</v>
      </c>
      <c r="F35" s="11">
        <v>10000</v>
      </c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</row>
    <row r="36" spans="2:35" ht="18" customHeight="1">
      <c r="B36" s="6">
        <f t="shared" si="1"/>
        <v>24</v>
      </c>
      <c r="C36" s="23" t="s">
        <v>89</v>
      </c>
      <c r="D36" s="13" t="s">
        <v>90</v>
      </c>
      <c r="E36" s="12" t="s">
        <v>13</v>
      </c>
      <c r="F36" s="11">
        <v>11019.27</v>
      </c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</row>
    <row r="37" spans="2:35" ht="18" customHeight="1">
      <c r="B37" s="6">
        <f t="shared" si="1"/>
        <v>25</v>
      </c>
      <c r="C37" s="23" t="s">
        <v>91</v>
      </c>
      <c r="D37" s="13" t="s">
        <v>92</v>
      </c>
      <c r="E37" s="12" t="s">
        <v>22</v>
      </c>
      <c r="F37" s="11">
        <v>120</v>
      </c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</row>
    <row r="38" spans="2:35" ht="18" customHeight="1">
      <c r="B38" s="6">
        <f t="shared" si="1"/>
        <v>26</v>
      </c>
      <c r="C38" s="23" t="s">
        <v>93</v>
      </c>
      <c r="D38" s="13" t="s">
        <v>94</v>
      </c>
      <c r="E38" s="12" t="s">
        <v>15</v>
      </c>
      <c r="F38" s="11">
        <v>40</v>
      </c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</row>
    <row r="39" spans="2:35" ht="18" customHeight="1">
      <c r="B39" s="6">
        <f t="shared" si="1"/>
        <v>27</v>
      </c>
      <c r="C39" s="23" t="s">
        <v>95</v>
      </c>
      <c r="D39" s="13" t="s">
        <v>96</v>
      </c>
      <c r="E39" s="12" t="s">
        <v>97</v>
      </c>
      <c r="F39" s="11">
        <v>10000</v>
      </c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</row>
    <row r="40" spans="2:35" ht="18" customHeight="1">
      <c r="B40" s="6">
        <f t="shared" si="1"/>
        <v>28</v>
      </c>
      <c r="C40" s="23" t="s">
        <v>98</v>
      </c>
      <c r="D40" s="13" t="s">
        <v>99</v>
      </c>
      <c r="E40" s="12" t="s">
        <v>100</v>
      </c>
      <c r="F40" s="11">
        <v>1036</v>
      </c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</row>
    <row r="41" spans="2:35" ht="18" customHeight="1">
      <c r="B41" s="6">
        <f t="shared" ref="B41:B43" si="2">B40+1</f>
        <v>29</v>
      </c>
      <c r="C41" s="23" t="s">
        <v>101</v>
      </c>
      <c r="D41" s="13" t="s">
        <v>102</v>
      </c>
      <c r="E41" s="12" t="s">
        <v>17</v>
      </c>
      <c r="F41" s="11">
        <v>1890</v>
      </c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</row>
    <row r="42" spans="2:35" ht="18" customHeight="1">
      <c r="B42" s="6">
        <f t="shared" si="2"/>
        <v>30</v>
      </c>
      <c r="C42" s="23" t="s">
        <v>103</v>
      </c>
      <c r="D42" s="13" t="s">
        <v>104</v>
      </c>
      <c r="E42" s="12" t="s">
        <v>17</v>
      </c>
      <c r="F42" s="11">
        <v>1890</v>
      </c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</row>
    <row r="43" spans="2:35" ht="18" customHeight="1" thickBot="1">
      <c r="B43" s="29">
        <f t="shared" si="2"/>
        <v>31</v>
      </c>
      <c r="C43" s="30" t="s">
        <v>105</v>
      </c>
      <c r="D43" s="31" t="s">
        <v>106</v>
      </c>
      <c r="E43" s="32" t="s">
        <v>71</v>
      </c>
      <c r="F43" s="33">
        <v>1890</v>
      </c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</row>
    <row r="44" spans="2:35" ht="18" customHeight="1">
      <c r="B44" s="35"/>
      <c r="C44" s="36"/>
      <c r="D44" s="37"/>
      <c r="E44" s="38"/>
      <c r="F44" s="39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</row>
    <row r="54" spans="2:6" ht="8.25" customHeight="1" thickBot="1"/>
    <row r="55" spans="2:6" ht="18" customHeight="1">
      <c r="B55" s="7">
        <v>25</v>
      </c>
      <c r="C55" s="21" t="s">
        <v>107</v>
      </c>
      <c r="D55" s="27" t="s">
        <v>108</v>
      </c>
      <c r="E55" s="28" t="s">
        <v>71</v>
      </c>
      <c r="F55" s="15">
        <v>1890</v>
      </c>
    </row>
    <row r="56" spans="2:6" ht="18" customHeight="1">
      <c r="B56" s="6">
        <f>B55+1</f>
        <v>26</v>
      </c>
      <c r="C56" s="23" t="s">
        <v>109</v>
      </c>
      <c r="D56" s="13" t="s">
        <v>110</v>
      </c>
      <c r="E56" s="12" t="s">
        <v>71</v>
      </c>
      <c r="F56" s="11">
        <v>210</v>
      </c>
    </row>
    <row r="57" spans="2:6" ht="18" customHeight="1">
      <c r="B57" s="6">
        <f>B56+1</f>
        <v>27</v>
      </c>
      <c r="C57" s="23" t="s">
        <v>111</v>
      </c>
      <c r="D57" s="13" t="s">
        <v>112</v>
      </c>
      <c r="E57" s="12" t="s">
        <v>12</v>
      </c>
      <c r="F57" s="11">
        <v>39825.050000000003</v>
      </c>
    </row>
    <row r="58" spans="2:6" ht="18" customHeight="1">
      <c r="B58" s="6">
        <f>B57+1</f>
        <v>28</v>
      </c>
      <c r="C58" s="23" t="s">
        <v>113</v>
      </c>
      <c r="D58" s="13" t="s">
        <v>114</v>
      </c>
      <c r="E58" s="12" t="s">
        <v>14</v>
      </c>
      <c r="F58" s="11">
        <v>20092.13</v>
      </c>
    </row>
    <row r="59" spans="2:6" ht="18" customHeight="1">
      <c r="B59" s="6">
        <f t="shared" ref="B59:B90" si="3">B58+1</f>
        <v>29</v>
      </c>
      <c r="C59" s="23" t="s">
        <v>115</v>
      </c>
      <c r="D59" s="13" t="s">
        <v>116</v>
      </c>
      <c r="E59" s="12" t="s">
        <v>14</v>
      </c>
      <c r="F59" s="11">
        <v>12279.66</v>
      </c>
    </row>
    <row r="60" spans="2:6" ht="18" customHeight="1">
      <c r="B60" s="6">
        <f t="shared" si="3"/>
        <v>30</v>
      </c>
      <c r="C60" s="23" t="s">
        <v>117</v>
      </c>
      <c r="D60" s="13" t="s">
        <v>118</v>
      </c>
      <c r="E60" s="12" t="s">
        <v>14</v>
      </c>
      <c r="F60" s="11">
        <v>1890</v>
      </c>
    </row>
    <row r="61" spans="2:6" ht="18" customHeight="1">
      <c r="B61" s="6">
        <f t="shared" si="3"/>
        <v>31</v>
      </c>
      <c r="C61" s="23" t="s">
        <v>119</v>
      </c>
      <c r="D61" s="13" t="s">
        <v>120</v>
      </c>
      <c r="E61" s="12" t="s">
        <v>31</v>
      </c>
      <c r="F61" s="11">
        <v>175</v>
      </c>
    </row>
    <row r="62" spans="2:6" ht="18" customHeight="1">
      <c r="B62" s="6">
        <f t="shared" si="3"/>
        <v>32</v>
      </c>
      <c r="C62" s="23" t="s">
        <v>121</v>
      </c>
      <c r="D62" s="13" t="s">
        <v>122</v>
      </c>
      <c r="E62" s="12" t="s">
        <v>13</v>
      </c>
      <c r="F62" s="11">
        <v>891.5</v>
      </c>
    </row>
    <row r="63" spans="2:6" ht="18" customHeight="1">
      <c r="B63" s="6">
        <f t="shared" si="3"/>
        <v>33</v>
      </c>
      <c r="C63" s="23" t="s">
        <v>123</v>
      </c>
      <c r="D63" s="13" t="s">
        <v>124</v>
      </c>
      <c r="E63" s="12" t="s">
        <v>125</v>
      </c>
      <c r="F63" s="11">
        <v>10000</v>
      </c>
    </row>
    <row r="64" spans="2:6" ht="18" customHeight="1">
      <c r="B64" s="6">
        <f t="shared" si="3"/>
        <v>34</v>
      </c>
      <c r="C64" s="23" t="s">
        <v>126</v>
      </c>
      <c r="D64" s="13" t="s">
        <v>127</v>
      </c>
      <c r="E64" s="12" t="s">
        <v>14</v>
      </c>
      <c r="F64" s="11">
        <v>11495.2</v>
      </c>
    </row>
    <row r="65" spans="2:6" ht="18" customHeight="1">
      <c r="B65" s="6">
        <f t="shared" si="3"/>
        <v>35</v>
      </c>
      <c r="C65" s="23" t="s">
        <v>128</v>
      </c>
      <c r="D65" s="13" t="s">
        <v>129</v>
      </c>
      <c r="E65" s="12" t="s">
        <v>26</v>
      </c>
      <c r="F65" s="11">
        <v>1890</v>
      </c>
    </row>
    <row r="66" spans="2:6" ht="18" customHeight="1">
      <c r="B66" s="6">
        <f t="shared" si="3"/>
        <v>36</v>
      </c>
      <c r="C66" s="23" t="s">
        <v>130</v>
      </c>
      <c r="D66" s="13" t="s">
        <v>131</v>
      </c>
      <c r="E66" s="12" t="s">
        <v>31</v>
      </c>
      <c r="F66" s="11">
        <v>1890</v>
      </c>
    </row>
    <row r="67" spans="2:6" ht="18" customHeight="1">
      <c r="B67" s="6">
        <f t="shared" si="3"/>
        <v>37</v>
      </c>
      <c r="C67" s="23" t="s">
        <v>132</v>
      </c>
      <c r="D67" s="13" t="s">
        <v>133</v>
      </c>
      <c r="E67" s="12" t="s">
        <v>32</v>
      </c>
      <c r="F67" s="11">
        <v>1890</v>
      </c>
    </row>
    <row r="68" spans="2:6" ht="18" customHeight="1">
      <c r="B68" s="6">
        <f t="shared" si="3"/>
        <v>38</v>
      </c>
      <c r="C68" s="23" t="s">
        <v>134</v>
      </c>
      <c r="D68" s="13" t="s">
        <v>135</v>
      </c>
      <c r="E68" s="34" t="s">
        <v>19</v>
      </c>
      <c r="F68" s="11">
        <v>2310</v>
      </c>
    </row>
    <row r="69" spans="2:6" ht="18" customHeight="1">
      <c r="B69" s="6">
        <f t="shared" si="3"/>
        <v>39</v>
      </c>
      <c r="C69" s="23" t="s">
        <v>136</v>
      </c>
      <c r="D69" s="13" t="s">
        <v>137</v>
      </c>
      <c r="E69" s="12" t="s">
        <v>17</v>
      </c>
      <c r="F69" s="11">
        <v>2310</v>
      </c>
    </row>
    <row r="70" spans="2:6" ht="18" customHeight="1">
      <c r="B70" s="6">
        <f t="shared" si="3"/>
        <v>40</v>
      </c>
      <c r="C70" s="23" t="s">
        <v>138</v>
      </c>
      <c r="D70" s="13" t="s">
        <v>139</v>
      </c>
      <c r="E70" s="12" t="s">
        <v>18</v>
      </c>
      <c r="F70" s="11">
        <v>2310</v>
      </c>
    </row>
    <row r="71" spans="2:6" ht="18" customHeight="1">
      <c r="B71" s="6">
        <f t="shared" si="3"/>
        <v>41</v>
      </c>
      <c r="C71" s="23" t="s">
        <v>140</v>
      </c>
      <c r="D71" s="13" t="s">
        <v>141</v>
      </c>
      <c r="E71" s="12" t="s">
        <v>33</v>
      </c>
      <c r="F71" s="11">
        <v>210</v>
      </c>
    </row>
    <row r="72" spans="2:6" ht="18" customHeight="1">
      <c r="B72" s="6">
        <f t="shared" si="3"/>
        <v>42</v>
      </c>
      <c r="C72" s="23" t="s">
        <v>142</v>
      </c>
      <c r="D72" s="13" t="s">
        <v>143</v>
      </c>
      <c r="E72" s="12" t="s">
        <v>12</v>
      </c>
      <c r="F72" s="11">
        <v>21978.799999999999</v>
      </c>
    </row>
    <row r="73" spans="2:6" ht="18" customHeight="1">
      <c r="B73" s="6">
        <f t="shared" si="3"/>
        <v>43</v>
      </c>
      <c r="C73" s="23" t="s">
        <v>144</v>
      </c>
      <c r="D73" s="13" t="s">
        <v>145</v>
      </c>
      <c r="E73" s="12" t="s">
        <v>21</v>
      </c>
      <c r="F73" s="11">
        <v>1470</v>
      </c>
    </row>
    <row r="74" spans="2:6" ht="18" customHeight="1">
      <c r="B74" s="6">
        <f t="shared" si="3"/>
        <v>44</v>
      </c>
      <c r="C74" s="23" t="s">
        <v>146</v>
      </c>
      <c r="D74" s="13" t="s">
        <v>147</v>
      </c>
      <c r="E74" s="12" t="s">
        <v>22</v>
      </c>
      <c r="F74" s="11">
        <v>1890</v>
      </c>
    </row>
    <row r="75" spans="2:6" ht="18" customHeight="1">
      <c r="B75" s="6">
        <f t="shared" si="3"/>
        <v>45</v>
      </c>
      <c r="C75" s="23" t="s">
        <v>148</v>
      </c>
      <c r="D75" s="13" t="s">
        <v>149</v>
      </c>
      <c r="E75" s="12" t="s">
        <v>22</v>
      </c>
      <c r="F75" s="11">
        <v>1470</v>
      </c>
    </row>
    <row r="76" spans="2:6" ht="18" customHeight="1">
      <c r="B76" s="6">
        <f t="shared" si="3"/>
        <v>46</v>
      </c>
      <c r="C76" s="23" t="s">
        <v>150</v>
      </c>
      <c r="D76" s="13" t="s">
        <v>151</v>
      </c>
      <c r="E76" s="12" t="s">
        <v>152</v>
      </c>
      <c r="F76" s="11">
        <v>69</v>
      </c>
    </row>
    <row r="77" spans="2:6" ht="18" customHeight="1">
      <c r="B77" s="6">
        <f t="shared" si="3"/>
        <v>47</v>
      </c>
      <c r="C77" s="23" t="s">
        <v>153</v>
      </c>
      <c r="D77" s="13" t="s">
        <v>154</v>
      </c>
      <c r="E77" s="12" t="s">
        <v>14</v>
      </c>
      <c r="F77" s="11">
        <v>15109.44</v>
      </c>
    </row>
    <row r="78" spans="2:6" ht="18" customHeight="1">
      <c r="B78" s="6">
        <f t="shared" si="3"/>
        <v>48</v>
      </c>
      <c r="C78" s="23" t="s">
        <v>155</v>
      </c>
      <c r="D78" s="13" t="s">
        <v>156</v>
      </c>
      <c r="E78" s="12" t="s">
        <v>20</v>
      </c>
      <c r="F78" s="11">
        <v>1470</v>
      </c>
    </row>
    <row r="79" spans="2:6" ht="18" customHeight="1">
      <c r="B79" s="6">
        <f t="shared" si="3"/>
        <v>49</v>
      </c>
      <c r="C79" s="23" t="s">
        <v>157</v>
      </c>
      <c r="D79" s="13" t="s">
        <v>158</v>
      </c>
      <c r="E79" s="12" t="s">
        <v>25</v>
      </c>
      <c r="F79" s="11">
        <v>167</v>
      </c>
    </row>
    <row r="80" spans="2:6" ht="18" customHeight="1">
      <c r="B80" s="6">
        <f t="shared" si="3"/>
        <v>50</v>
      </c>
      <c r="C80" s="23" t="s">
        <v>159</v>
      </c>
      <c r="D80" s="13" t="s">
        <v>160</v>
      </c>
      <c r="E80" s="12" t="s">
        <v>27</v>
      </c>
      <c r="F80" s="11">
        <v>125</v>
      </c>
    </row>
    <row r="81" spans="2:6" ht="18" customHeight="1">
      <c r="B81" s="6">
        <f>B80+1</f>
        <v>51</v>
      </c>
      <c r="C81" s="23" t="s">
        <v>161</v>
      </c>
      <c r="D81" s="13" t="s">
        <v>162</v>
      </c>
      <c r="E81" s="12" t="s">
        <v>27</v>
      </c>
      <c r="F81" s="11">
        <v>454</v>
      </c>
    </row>
    <row r="82" spans="2:6" ht="18" customHeight="1">
      <c r="B82" s="6">
        <f t="shared" si="3"/>
        <v>52</v>
      </c>
      <c r="C82" s="23" t="s">
        <v>163</v>
      </c>
      <c r="D82" s="13" t="s">
        <v>164</v>
      </c>
      <c r="E82" s="12" t="s">
        <v>12</v>
      </c>
      <c r="F82" s="11">
        <v>4122.92</v>
      </c>
    </row>
    <row r="83" spans="2:6" ht="18" customHeight="1">
      <c r="B83" s="6">
        <f t="shared" si="3"/>
        <v>53</v>
      </c>
      <c r="C83" s="23" t="s">
        <v>165</v>
      </c>
      <c r="D83" s="13" t="s">
        <v>166</v>
      </c>
      <c r="E83" s="12" t="s">
        <v>28</v>
      </c>
      <c r="F83" s="11">
        <v>2310</v>
      </c>
    </row>
    <row r="84" spans="2:6" ht="18" customHeight="1">
      <c r="B84" s="6">
        <f t="shared" si="3"/>
        <v>54</v>
      </c>
      <c r="C84" s="23" t="s">
        <v>167</v>
      </c>
      <c r="D84" s="13" t="s">
        <v>168</v>
      </c>
      <c r="E84" s="12" t="s">
        <v>169</v>
      </c>
      <c r="F84" s="11">
        <v>210</v>
      </c>
    </row>
    <row r="85" spans="2:6" ht="18" customHeight="1">
      <c r="B85" s="6">
        <f t="shared" si="3"/>
        <v>55</v>
      </c>
      <c r="C85" s="23" t="s">
        <v>170</v>
      </c>
      <c r="D85" s="13" t="s">
        <v>171</v>
      </c>
      <c r="E85" s="12" t="s">
        <v>13</v>
      </c>
      <c r="F85" s="11">
        <v>11575.7</v>
      </c>
    </row>
    <row r="86" spans="2:6" ht="18" customHeight="1">
      <c r="B86" s="6">
        <f t="shared" si="3"/>
        <v>56</v>
      </c>
      <c r="C86" s="23" t="s">
        <v>172</v>
      </c>
      <c r="D86" s="13" t="s">
        <v>173</v>
      </c>
      <c r="E86" s="12" t="s">
        <v>13</v>
      </c>
      <c r="F86" s="11">
        <v>2580.08</v>
      </c>
    </row>
    <row r="87" spans="2:6" ht="18" customHeight="1">
      <c r="B87" s="6">
        <f t="shared" si="3"/>
        <v>57</v>
      </c>
      <c r="C87" s="23" t="s">
        <v>174</v>
      </c>
      <c r="D87" s="13" t="s">
        <v>175</v>
      </c>
      <c r="E87" s="12" t="s">
        <v>16</v>
      </c>
      <c r="F87" s="11">
        <v>1794</v>
      </c>
    </row>
    <row r="88" spans="2:6" ht="18" customHeight="1">
      <c r="B88" s="6">
        <f t="shared" si="3"/>
        <v>58</v>
      </c>
      <c r="C88" s="23" t="s">
        <v>176</v>
      </c>
      <c r="D88" s="13" t="s">
        <v>177</v>
      </c>
      <c r="E88" s="12" t="s">
        <v>178</v>
      </c>
      <c r="F88" s="11">
        <v>630</v>
      </c>
    </row>
    <row r="89" spans="2:6" ht="18" customHeight="1">
      <c r="B89" s="6">
        <f t="shared" si="3"/>
        <v>59</v>
      </c>
      <c r="C89" s="23" t="s">
        <v>179</v>
      </c>
      <c r="D89" s="13" t="s">
        <v>180</v>
      </c>
      <c r="E89" s="12" t="s">
        <v>178</v>
      </c>
      <c r="F89" s="11">
        <v>630</v>
      </c>
    </row>
    <row r="90" spans="2:6" ht="18" customHeight="1">
      <c r="B90" s="6">
        <f t="shared" si="3"/>
        <v>60</v>
      </c>
      <c r="C90" s="23" t="s">
        <v>181</v>
      </c>
      <c r="D90" s="13" t="s">
        <v>182</v>
      </c>
      <c r="E90" s="12" t="s">
        <v>34</v>
      </c>
      <c r="F90" s="11">
        <v>630</v>
      </c>
    </row>
    <row r="91" spans="2:6" ht="15.75" thickBot="1">
      <c r="B91" s="41" t="s">
        <v>183</v>
      </c>
      <c r="C91" s="42"/>
      <c r="D91" s="42"/>
      <c r="E91" s="42"/>
      <c r="F91" s="40">
        <f>SUM(F12:F90)</f>
        <v>346701.39</v>
      </c>
    </row>
    <row r="95" spans="2:6">
      <c r="E95" s="14"/>
    </row>
  </sheetData>
  <mergeCells count="7">
    <mergeCell ref="B91:E91"/>
    <mergeCell ref="B7:F7"/>
    <mergeCell ref="B8:F8"/>
    <mergeCell ref="B11:D11"/>
    <mergeCell ref="E11:F11"/>
    <mergeCell ref="B21:D21"/>
    <mergeCell ref="E21:F21"/>
  </mergeCells>
  <pageMargins left="0.31496062992125984" right="0" top="0.11811023622047245" bottom="0.15748031496062992" header="0.31496062992125984" footer="0.9055118110236221"/>
  <pageSetup scale="94" orientation="portrait" r:id="rId1"/>
  <headerFooter alignWithMargins="0">
    <oddFooter>&amp;R&amp;"-,Negrita"Magda Eugenia Terrasé Reyes
Jefe de la Unidad de Tesorería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USUARIO-PGN</dc:creator>
  <cp:lastModifiedBy>DONOVAN DAVID SALAZAR SALAZAR</cp:lastModifiedBy>
  <cp:lastPrinted>2026-10-05T14:47:29Z</cp:lastPrinted>
  <dcterms:created xsi:type="dcterms:W3CDTF">2021-11-04T17:35:23Z</dcterms:created>
  <dcterms:modified xsi:type="dcterms:W3CDTF">2026-10-05T14:49:30Z</dcterms:modified>
</cp:coreProperties>
</file>