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delaguilav\Desktop\INFORMACIÓN PÚBLICA 2025\IP MENSUAL 2025\IP DIRECCION FINANCIERA MAYO 2025\IP DIRECCION FINANCIERA (MAYO 2025)\"/>
    </mc:Choice>
  </mc:AlternateContent>
  <xr:revisionPtr revIDLastSave="0" documentId="13_ncr:1_{5A4A9B08-3EA2-4AF8-8790-581ABF1DE568}" xr6:coauthVersionLast="47" xr6:coauthVersionMax="47" xr10:uidLastSave="{00000000-0000-0000-0000-000000000000}"/>
  <bookViews>
    <workbookView xWindow="-120" yWindow="-120" windowWidth="29040" windowHeight="15840" xr2:uid="{767B9DE3-9CAF-459A-9FFA-3CDBF0DD75A8}"/>
  </bookViews>
  <sheets>
    <sheet name="Pagos por 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 s="1"/>
  <c r="B16" i="1" s="1"/>
  <c r="B17" i="1" s="1"/>
  <c r="B18" i="1" s="1"/>
  <c r="B19" i="1" s="1"/>
  <c r="B20" i="1" s="1"/>
  <c r="B21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83" i="1" s="1"/>
  <c r="B86" i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F101" i="1"/>
</calcChain>
</file>

<file path=xl/sharedStrings.xml><?xml version="1.0" encoding="utf-8"?>
<sst xmlns="http://schemas.openxmlformats.org/spreadsheetml/2006/main" count="224" uniqueCount="203">
  <si>
    <t>Total de Pagos emitidos al 31/05/2025</t>
  </si>
  <si>
    <t>Retiro en Ventanilla CHN Beneficiario: ERIK ERNESTO ESQUIVEL VARGAS</t>
  </si>
  <si>
    <t>20250530104354119</t>
  </si>
  <si>
    <t>2025-05-31T17:35:54</t>
  </si>
  <si>
    <t>Retiro en Ventanilla CHN Beneficiario: YEREMI FERNANDO HERNANDEZ CASTAÑEDA</t>
  </si>
  <si>
    <t>20250529114740550</t>
  </si>
  <si>
    <t>2025-05-31T10:14:45</t>
  </si>
  <si>
    <t>Retiro en Ventanilla CHN Beneficiario: DANIEL ALEJANDRO MORATAYA YOQUE</t>
  </si>
  <si>
    <t>20250529114757189</t>
  </si>
  <si>
    <t>2025-05-31T09:09:22</t>
  </si>
  <si>
    <t>Retiro en Ventanilla CHN Beneficiario: HARVEY ANTONIO NOL SANCHEZ</t>
  </si>
  <si>
    <t>20250530104337794</t>
  </si>
  <si>
    <t>2025-05-30T16:37:54</t>
  </si>
  <si>
    <t>Retiro en Ventanilla CHN Beneficiario: JUAN JOSE MARROQUIN SALAZAR</t>
  </si>
  <si>
    <t>20250527123627111</t>
  </si>
  <si>
    <t>2025-05-30T15:09:32</t>
  </si>
  <si>
    <t>20250527123415229</t>
  </si>
  <si>
    <t>2025-05-30T15:09:12</t>
  </si>
  <si>
    <t>Retiro en Ventanilla CHN Beneficiario: JOSE ALBERTO CHAVEZ TOC</t>
  </si>
  <si>
    <t>20250527123447503</t>
  </si>
  <si>
    <t>2025-05-30T14:17:42</t>
  </si>
  <si>
    <t>Retiro en Ventanilla CHN Beneficiario: DUSTIN ANSELMO MARROQUIN DE LA PAZ</t>
  </si>
  <si>
    <t>20250527123504271</t>
  </si>
  <si>
    <t>2025-05-30T11:53:29</t>
  </si>
  <si>
    <t>Retiro en Ventanilla CHN Beneficiario: DONOVAN DAVID SALAZAR SALAZAR</t>
  </si>
  <si>
    <t>20250529114650934</t>
  </si>
  <si>
    <t>2025-05-29T14:55:04</t>
  </si>
  <si>
    <t>20250529114703603</t>
  </si>
  <si>
    <t>2025-05-29T14:54:36</t>
  </si>
  <si>
    <t>20250527123238934</t>
  </si>
  <si>
    <t>2025-05-29T14:54:07</t>
  </si>
  <si>
    <t>Retiro en Ventanilla CHN Beneficiario: ELBA LUCRECIA PRERA GRANADOS</t>
  </si>
  <si>
    <t>20250508115950894</t>
  </si>
  <si>
    <t>2025-05-29T11:41:24</t>
  </si>
  <si>
    <t>20250527123252989</t>
  </si>
  <si>
    <t>2025-05-29T11:41:03</t>
  </si>
  <si>
    <t>20250516112642322</t>
  </si>
  <si>
    <t>2025-05-29T11:40:42</t>
  </si>
  <si>
    <t>Retiro en Ventanilla CHN Beneficiario: JUAN ANTONIO MURALLES DAVILA</t>
  </si>
  <si>
    <t>20250522084402122</t>
  </si>
  <si>
    <t>2025-05-28T16:52:51</t>
  </si>
  <si>
    <t>Retiro en Ventanilla CHN Beneficiario: MAYANIN YADIRA MENENDEZ</t>
  </si>
  <si>
    <t>20250527123307840</t>
  </si>
  <si>
    <t>2025-05-28T15:45:36</t>
  </si>
  <si>
    <t>20250522084310374</t>
  </si>
  <si>
    <t>2025-05-28T15:45:01</t>
  </si>
  <si>
    <t>Retiro en Ventanilla CHN Beneficiario: CARLOS ANTONIO ESQUIVEL BARRIENTOS</t>
  </si>
  <si>
    <t>20250527123714588</t>
  </si>
  <si>
    <t>2025-05-27T17:32:24</t>
  </si>
  <si>
    <t>Retiro en Ventanilla CHN Beneficiario: PAMELA MAYTORENA RALDA RODRIGUEZ</t>
  </si>
  <si>
    <t>20250527123748636</t>
  </si>
  <si>
    <t>2025-05-27T16:57:11</t>
  </si>
  <si>
    <t>Retiro en Ventanilla CHN Beneficiario: SHIRLEY JOHANNA GUTIERREZ PERALTA</t>
  </si>
  <si>
    <t>20250527123652627</t>
  </si>
  <si>
    <t>2025-05-27T15:40:25</t>
  </si>
  <si>
    <t>Retiro en Ventanilla CHN Beneficiario: MARCOS ESTEBAN GAMEZ RUIZ</t>
  </si>
  <si>
    <t>20250523103255910</t>
  </si>
  <si>
    <t>2025-05-23T15:14:43</t>
  </si>
  <si>
    <t>Retiro en Ventanilla CHN Beneficiario: ALAN MISAEL SEQUEN SOC</t>
  </si>
  <si>
    <t>20250523103023729</t>
  </si>
  <si>
    <t>2025-05-23T15:13:11</t>
  </si>
  <si>
    <t>Retiro en Ventanilla CHN Beneficiario: MARVIN EDUARDO TEO ESCOBAR</t>
  </si>
  <si>
    <t>20250523103002360</t>
  </si>
  <si>
    <t>2025-05-23T11:55:29</t>
  </si>
  <si>
    <t>20250415113755097</t>
  </si>
  <si>
    <t>2025-05-22T13:05:47</t>
  </si>
  <si>
    <t>20250422121421671</t>
  </si>
  <si>
    <t>2025-05-22T13:05:18</t>
  </si>
  <si>
    <t>20250508120005353</t>
  </si>
  <si>
    <t>2025-05-22T13:04:51</t>
  </si>
  <si>
    <t>20250516112614758</t>
  </si>
  <si>
    <t>2025-05-22T13:04:31</t>
  </si>
  <si>
    <t>20250522092959283</t>
  </si>
  <si>
    <t>2025-05-22T11:21:52</t>
  </si>
  <si>
    <t>20250522084233800</t>
  </si>
  <si>
    <t>2025-05-22T11:21:30</t>
  </si>
  <si>
    <t>20250522084255215</t>
  </si>
  <si>
    <t>2025-05-22T11:21:03</t>
  </si>
  <si>
    <t>Retiro en Ventanilla CHN Beneficiario: HUGO ABELARDO ORELLANA RIVAS</t>
  </si>
  <si>
    <t>20250520114855784</t>
  </si>
  <si>
    <t>2025-05-20T16:08:48</t>
  </si>
  <si>
    <t>Retiro en Ventanilla CHN Beneficiario: ELVIN DENNIS CONTRERAS CORDERO</t>
  </si>
  <si>
    <t>20250520114918665</t>
  </si>
  <si>
    <t>2025-05-20T16:06:16</t>
  </si>
  <si>
    <t>20250508115917786</t>
  </si>
  <si>
    <t>2025-05-20T15:11:49</t>
  </si>
  <si>
    <t>20250516112658274</t>
  </si>
  <si>
    <t>2025-05-20T15:11:21</t>
  </si>
  <si>
    <t>Retiro en Ventanilla CHN Beneficiario: CRISTIAN ALEXANDER EQUITE PERDOMO</t>
  </si>
  <si>
    <t>20250520114836134</t>
  </si>
  <si>
    <t>2025-05-20T14:58:35</t>
  </si>
  <si>
    <t>Retiro en Ventanilla CHN Beneficiario: JAIME NEFTALI SINAY MARIN</t>
  </si>
  <si>
    <t>20250516112521253</t>
  </si>
  <si>
    <t>2025-05-16T15:41:17</t>
  </si>
  <si>
    <t>Retiro en Ventanilla CHN Beneficiario: WESLEY AROLDO LOPEZ ORTIZ</t>
  </si>
  <si>
    <t>20250516112437626</t>
  </si>
  <si>
    <t>2025-05-16T15:38:25</t>
  </si>
  <si>
    <t>Retiro en Ventanilla CHN Beneficiario: DERIK VINICIO AQUINO GONZALEZ</t>
  </si>
  <si>
    <t>20250516112538764</t>
  </si>
  <si>
    <t>2025-05-16T15:37:47</t>
  </si>
  <si>
    <t>Retiro en Ventanilla CHN Beneficiario: DIEGO ANTONIO HERNANDEZ CASTELLANOS</t>
  </si>
  <si>
    <t>20250516112504082</t>
  </si>
  <si>
    <t>2025-05-16T14:22:38</t>
  </si>
  <si>
    <t>Retiro en Ventanilla CHN Beneficiario: ERWIN ANDERSON GARCIA HERNANDEZ</t>
  </si>
  <si>
    <t>20250514164954262</t>
  </si>
  <si>
    <t>2025-05-15T11:47:01</t>
  </si>
  <si>
    <t>Retiro en Ventanilla CHN Beneficiario: LUIS BILLY PEREZ CARDONA</t>
  </si>
  <si>
    <t>20250514164931679</t>
  </si>
  <si>
    <t>2025-05-15T09:36:07</t>
  </si>
  <si>
    <t>Retiro en Ventanilla CHN Beneficiario: ALFREDO  CASTILLO RAMIREZ</t>
  </si>
  <si>
    <t>20250508120136184</t>
  </si>
  <si>
    <t>2025-05-12T15:05:46</t>
  </si>
  <si>
    <t>Retiro en Ventanilla CHN Beneficiario: ESVIN LEONEL PEÑA PEREZ</t>
  </si>
  <si>
    <t>20250512115036789</t>
  </si>
  <si>
    <t>2025-05-12T15:04:41</t>
  </si>
  <si>
    <t>Retiro en Ventanilla CHN Beneficiario: PABLO DAVID  YLLESCAS LOPEZ</t>
  </si>
  <si>
    <t>20250512115051428</t>
  </si>
  <si>
    <t>2025-05-12T15:03:06</t>
  </si>
  <si>
    <t>Retiro en Ventanilla CHN Beneficiario: CARLOS  MEDINA TOASPERN</t>
  </si>
  <si>
    <t>20250512115023002</t>
  </si>
  <si>
    <t>2025-05-12T15:01:33</t>
  </si>
  <si>
    <t>20250508120117048</t>
  </si>
  <si>
    <t>2025-05-10T15:32:29</t>
  </si>
  <si>
    <t>Retiro en Ventanilla CHN Beneficiario: JUAN JOSE LOARCA MUÑOZ</t>
  </si>
  <si>
    <t>20250508120056088</t>
  </si>
  <si>
    <t>2025-05-10T10:26:21</t>
  </si>
  <si>
    <t>Retiro en Ventanilla CHN Beneficiario: CARLOS ERNESTO SANCHEZ CACERES</t>
  </si>
  <si>
    <t>20250508120040296</t>
  </si>
  <si>
    <t>2025-05-10T09:26:06</t>
  </si>
  <si>
    <t>Retiro en Ventanilla CHN Beneficiario: OSCAR HUMBERTO PEREZ BUSTAMANTE</t>
  </si>
  <si>
    <t>20250508115847630</t>
  </si>
  <si>
    <t>2025-05-09T16:33:23</t>
  </si>
  <si>
    <t>Retiro en Ventanilla CHN Beneficiario: HIGINIO ALFREDO GARCIA HERNANDEZ</t>
  </si>
  <si>
    <t>20250508115933478</t>
  </si>
  <si>
    <t>2025-05-09T16:32:49</t>
  </si>
  <si>
    <t>20250508120159838</t>
  </si>
  <si>
    <t>2025-05-09T16:31:49</t>
  </si>
  <si>
    <t>Retiro en Ventanilla CHN Beneficiario: UBALDO ELISANDRO TUM VICENTE</t>
  </si>
  <si>
    <t>20250508115903734</t>
  </si>
  <si>
    <t>2025-05-09T16:30:13</t>
  </si>
  <si>
    <t>20250508120024071</t>
  </si>
  <si>
    <t>2025-05-09T16:28:51</t>
  </si>
  <si>
    <t>Retiro en Ventanilla CHN Beneficiario: LESTER ARNOLDO FALLA MORALES</t>
  </si>
  <si>
    <t>20250410105558592</t>
  </si>
  <si>
    <t>2025-05-07T11:12:31</t>
  </si>
  <si>
    <t>Retiro en Ventanilla CHN Beneficiario: RITA MARIA PONCE LOPEZ</t>
  </si>
  <si>
    <t>20250430125003996</t>
  </si>
  <si>
    <t>2025-05-05T14:37:38</t>
  </si>
  <si>
    <t>Retiro en Ventanilla CHN Beneficiario: YEFRI OMAR SOLARES RAMIREZ</t>
  </si>
  <si>
    <t>20250430125046939</t>
  </si>
  <si>
    <t>2025-05-03T11:46:27</t>
  </si>
  <si>
    <t>Retiro en Ventanilla CHN Beneficiario: WALTER ISIDRO DE LA PAZ MOLINA</t>
  </si>
  <si>
    <t>20250430125030706</t>
  </si>
  <si>
    <t>2025-05-03T10:13:33</t>
  </si>
  <si>
    <t>Retiro en Ventanilla CHN Beneficiario: MARIA JOSE CASTAÑEDA SANTIZ</t>
  </si>
  <si>
    <t>20250410105427209</t>
  </si>
  <si>
    <t>2025-05-02T17:56:16</t>
  </si>
  <si>
    <t>Retiro en Ventanilla CHN Beneficiario: LUIS HUMBERTO GONZALEZ JUAREZ</t>
  </si>
  <si>
    <t>20250430125017409</t>
  </si>
  <si>
    <t>2025-05-02T10:50:58</t>
  </si>
  <si>
    <t>Retiro en Ventanilla CHN Beneficiario: MAURICIO  PORTILLO</t>
  </si>
  <si>
    <t>20250430125102264</t>
  </si>
  <si>
    <t>2025-05-02T10:18:47</t>
  </si>
  <si>
    <t>XXXX-XXXX-XXXX-783</t>
  </si>
  <si>
    <t>TCI:</t>
  </si>
  <si>
    <t>EEGSA WEB REF.:0001361417GUATEMALA    GT</t>
  </si>
  <si>
    <t>007546720511353</t>
  </si>
  <si>
    <t>2025-05-27T15:39:16</t>
  </si>
  <si>
    <t>EEGSA WEB REF.:0002078180GUATEMALA    GT</t>
  </si>
  <si>
    <t>007546610411142</t>
  </si>
  <si>
    <t>2025-05-27T15:27:22</t>
  </si>
  <si>
    <t>MI PAGO CLARO NEONET PGW GUATEMALA    GT</t>
  </si>
  <si>
    <t>004945150411124</t>
  </si>
  <si>
    <t>2025-05-27T15:23:03</t>
  </si>
  <si>
    <t>004945090323233</t>
  </si>
  <si>
    <t>2025-05-27T15:21:04</t>
  </si>
  <si>
    <t>MI CLARO EXPRESS  -3DS-I-GUATEMALA    GT</t>
  </si>
  <si>
    <t>005384010011142</t>
  </si>
  <si>
    <t>2025-05-27T15:17:29</t>
  </si>
  <si>
    <t>ISOPAN MIPOS BODEGA EUROSGUATEMALA    GT</t>
  </si>
  <si>
    <t>000040280487442</t>
  </si>
  <si>
    <t>2025-05-15T08:46:28</t>
  </si>
  <si>
    <t>ALMACEN EL TIGRE         GUATEMALA    GT</t>
  </si>
  <si>
    <t>000004900010333</t>
  </si>
  <si>
    <t>2025-05-08T13:08:36</t>
  </si>
  <si>
    <t>000040080992291</t>
  </si>
  <si>
    <t>2025-05-08T11:03:24</t>
  </si>
  <si>
    <t>Retiro en Ventanilla CHN Beneficiario: SUILMA VIRIDIANA CANO GABRIEL</t>
  </si>
  <si>
    <t>20250506112020134</t>
  </si>
  <si>
    <t>2025-05-07T16:41:59</t>
  </si>
  <si>
    <t>EMPAGUA ZONA 1           GUATEMALA    GT</t>
  </si>
  <si>
    <t>000026950711771</t>
  </si>
  <si>
    <t>2025-05-07T13:44:21</t>
  </si>
  <si>
    <t>XXXX-XXXX-XXXX-775</t>
  </si>
  <si>
    <t>Egresos</t>
  </si>
  <si>
    <t>Descripción</t>
  </si>
  <si>
    <t>Autorización</t>
  </si>
  <si>
    <t>Fecha</t>
  </si>
  <si>
    <t>No.</t>
  </si>
  <si>
    <t>Mes de Mayo 2025</t>
  </si>
  <si>
    <t>Reporte de Pagos Realizados por medio de Fondo Rotativo</t>
  </si>
  <si>
    <t>Fecha:  11/06/2025</t>
  </si>
  <si>
    <t>Responsable de la actualización de información: Donovan David Salazar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</si>
</sst>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Q&quot;* #,##0.00_);_(&quot;Q&quot;* \(#,##0.00\);_(&quot;Q&quot;* &quot;-&quot;??_);_(@_)"/>
    <numFmt numFmtId="166" formatCode="_-[$Q-100A]* #,##0.00_-;\-[$Q-100A]* #,##0.00_-;_-[$Q-100A]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SansSerif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165" fontId="4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4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5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/>
    </xf>
    <xf numFmtId="14" fontId="6" fillId="0" borderId="1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0" fillId="4" borderId="9" xfId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3" borderId="26" xfId="0" applyFont="1" applyFill="1" applyBorder="1" applyAlignment="1">
      <alignment horizontal="right"/>
    </xf>
    <xf numFmtId="0" fontId="9" fillId="3" borderId="25" xfId="0" applyFont="1" applyFill="1" applyBorder="1" applyAlignment="1">
      <alignment horizontal="right"/>
    </xf>
    <xf numFmtId="0" fontId="8" fillId="3" borderId="25" xfId="0" applyFont="1" applyFill="1" applyBorder="1" applyAlignment="1">
      <alignment horizontal="left" wrapText="1"/>
    </xf>
    <xf numFmtId="0" fontId="8" fillId="3" borderId="24" xfId="0" applyFont="1" applyFill="1" applyBorder="1" applyAlignment="1">
      <alignment horizontal="left" wrapText="1"/>
    </xf>
    <xf numFmtId="0" fontId="9" fillId="3" borderId="2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left" wrapText="1"/>
    </xf>
    <xf numFmtId="0" fontId="8" fillId="3" borderId="20" xfId="0" applyFont="1" applyFill="1" applyBorder="1" applyAlignment="1">
      <alignment horizontal="left" wrapText="1"/>
    </xf>
    <xf numFmtId="166" fontId="3" fillId="2" borderId="1" xfId="1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2070</xdr:colOff>
      <xdr:row>0</xdr:row>
      <xdr:rowOff>0</xdr:rowOff>
    </xdr:from>
    <xdr:to>
      <xdr:col>4</xdr:col>
      <xdr:colOff>3285870</xdr:colOff>
      <xdr:row>3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B52F74B-7F00-4907-936A-D9788E0A36F9}"/>
            </a:ext>
          </a:extLst>
        </xdr:cNvPr>
        <xdr:cNvGrpSpPr/>
      </xdr:nvGrpSpPr>
      <xdr:grpSpPr>
        <a:xfrm>
          <a:off x="240195" y="0"/>
          <a:ext cx="5455500" cy="72390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7662F1A-137F-43C9-B77A-3B2D3011CA52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AD05CA30-D56E-46DA-9860-843724C35DD0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4612149D-56FA-46CE-A9E9-B068B65EA66D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4C795884-9E5B-4799-8C4B-F8CFC531C6EF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AE34C04F-EB0D-40A4-B741-AC09BEFEEDEB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D00B7663-969E-473A-872F-F87B0276F1D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225700</xdr:colOff>
      <xdr:row>39</xdr:row>
      <xdr:rowOff>168964</xdr:rowOff>
    </xdr:from>
    <xdr:to>
      <xdr:col>4</xdr:col>
      <xdr:colOff>3328525</xdr:colOff>
      <xdr:row>43</xdr:row>
      <xdr:rowOff>130864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D40D9210-63ED-4F99-A7DC-E30015AD8814}"/>
            </a:ext>
          </a:extLst>
        </xdr:cNvPr>
        <xdr:cNvGrpSpPr/>
      </xdr:nvGrpSpPr>
      <xdr:grpSpPr>
        <a:xfrm>
          <a:off x="225700" y="10494064"/>
          <a:ext cx="5512650" cy="723900"/>
          <a:chOff x="9525" y="19050"/>
          <a:chExt cx="5455914" cy="723900"/>
        </a:xfrm>
      </xdr:grpSpPr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EDAAEA10-23CA-4211-8DC7-28568AC8364E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E2B5F7BE-6184-4B6E-8951-8BA0AE310148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14" name="Conector recto 13">
                <a:extLst>
                  <a:ext uri="{FF2B5EF4-FFF2-40B4-BE49-F238E27FC236}">
                    <a16:creationId xmlns:a16="http://schemas.microsoft.com/office/drawing/2014/main" id="{3E76C78C-35BB-47C3-9B1D-4A2878A01983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" name="Rectángulo 14">
                <a:extLst>
                  <a:ext uri="{FF2B5EF4-FFF2-40B4-BE49-F238E27FC236}">
                    <a16:creationId xmlns:a16="http://schemas.microsoft.com/office/drawing/2014/main" id="{1650B23D-148C-4521-A95A-FD833671239C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13" name="Rectángulo 12">
              <a:extLst>
                <a:ext uri="{FF2B5EF4-FFF2-40B4-BE49-F238E27FC236}">
                  <a16:creationId xmlns:a16="http://schemas.microsoft.com/office/drawing/2014/main" id="{D32FA366-562C-4E1F-A787-29740AC5C280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C8CEBE0-BB35-496D-B0A1-71A5B94EDE8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1655</xdr:colOff>
      <xdr:row>76</xdr:row>
      <xdr:rowOff>163995</xdr:rowOff>
    </xdr:from>
    <xdr:to>
      <xdr:col>4</xdr:col>
      <xdr:colOff>3275930</xdr:colOff>
      <xdr:row>80</xdr:row>
      <xdr:rowOff>125895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28F0C567-9850-4D51-B5FA-3F0FD2B9EDD9}"/>
            </a:ext>
          </a:extLst>
        </xdr:cNvPr>
        <xdr:cNvGrpSpPr/>
      </xdr:nvGrpSpPr>
      <xdr:grpSpPr>
        <a:xfrm>
          <a:off x="239780" y="21014220"/>
          <a:ext cx="5445975" cy="723900"/>
          <a:chOff x="9525" y="19050"/>
          <a:chExt cx="5455914" cy="723900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8C3E8EB5-F5F1-4CAA-ACA2-F495B2EE0347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4156F3C3-B782-4EB4-8403-6F2ABCA6BCDD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21" name="Conector recto 20">
                <a:extLst>
                  <a:ext uri="{FF2B5EF4-FFF2-40B4-BE49-F238E27FC236}">
                    <a16:creationId xmlns:a16="http://schemas.microsoft.com/office/drawing/2014/main" id="{11641BB6-65B7-400E-BD8C-F0C166EBA843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Rectángulo 21">
                <a:extLst>
                  <a:ext uri="{FF2B5EF4-FFF2-40B4-BE49-F238E27FC236}">
                    <a16:creationId xmlns:a16="http://schemas.microsoft.com/office/drawing/2014/main" id="{01EDE103-B258-49A7-9F54-263A5B60746F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20" name="Rectángulo 19">
              <a:extLst>
                <a:ext uri="{FF2B5EF4-FFF2-40B4-BE49-F238E27FC236}">
                  <a16:creationId xmlns:a16="http://schemas.microsoft.com/office/drawing/2014/main" id="{B1890CDA-EC2D-496D-8A67-2D5D37C28BBA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5438D49-0C51-4331-8CEF-77EF459899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BBD0-F1DF-41D4-B800-A724F2AA8ECD}">
  <dimension ref="B4:H101"/>
  <sheetViews>
    <sheetView tabSelected="1" topLeftCell="A91" workbookViewId="0">
      <selection activeCell="F101" sqref="F101"/>
    </sheetView>
  </sheetViews>
  <sheetFormatPr baseColWidth="10" defaultRowHeight="15"/>
  <cols>
    <col min="1" max="1" width="3.5703125" customWidth="1"/>
    <col min="2" max="2" width="3.85546875" style="1" customWidth="1"/>
    <col min="3" max="3" width="10.85546875" customWidth="1"/>
    <col min="4" max="4" width="17.85546875" customWidth="1"/>
    <col min="5" max="5" width="56.28515625" customWidth="1"/>
    <col min="6" max="6" width="14.5703125" customWidth="1"/>
    <col min="7" max="7" width="0.5703125" customWidth="1"/>
  </cols>
  <sheetData>
    <row r="4" spans="2:8" ht="14.25" customHeight="1"/>
    <row r="5" spans="2:8">
      <c r="B5" s="51" t="s">
        <v>202</v>
      </c>
      <c r="C5" s="50"/>
      <c r="E5" s="49"/>
      <c r="G5" s="48"/>
    </row>
    <row r="6" spans="2:8">
      <c r="B6" s="51" t="s">
        <v>201</v>
      </c>
      <c r="C6" s="50"/>
      <c r="E6" s="49"/>
      <c r="G6" s="48"/>
    </row>
    <row r="7" spans="2:8">
      <c r="B7" s="54" t="s">
        <v>200</v>
      </c>
      <c r="C7" s="54"/>
      <c r="D7" s="54"/>
      <c r="E7" s="54"/>
      <c r="F7" s="54"/>
      <c r="G7" s="46"/>
      <c r="H7" s="46"/>
    </row>
    <row r="8" spans="2:8">
      <c r="B8" s="54" t="s">
        <v>199</v>
      </c>
      <c r="C8" s="54"/>
      <c r="D8" s="54"/>
      <c r="E8" s="54"/>
      <c r="F8" s="54"/>
      <c r="G8" s="46"/>
      <c r="H8" s="46"/>
    </row>
    <row r="9" spans="2:8" ht="8.25" customHeight="1" thickBot="1">
      <c r="B9" s="47"/>
      <c r="C9" s="47"/>
      <c r="D9" s="47"/>
      <c r="E9" s="47"/>
      <c r="F9" s="47"/>
      <c r="G9" s="46"/>
      <c r="H9" s="46"/>
    </row>
    <row r="10" spans="2:8">
      <c r="B10" s="45" t="s">
        <v>198</v>
      </c>
      <c r="C10" s="44" t="s">
        <v>197</v>
      </c>
      <c r="D10" s="44" t="s">
        <v>196</v>
      </c>
      <c r="E10" s="44" t="s">
        <v>195</v>
      </c>
      <c r="F10" s="43" t="s">
        <v>194</v>
      </c>
      <c r="G10" s="42"/>
      <c r="H10" s="42"/>
    </row>
    <row r="11" spans="2:8" ht="15" customHeight="1" thickBot="1">
      <c r="B11" s="55" t="s">
        <v>164</v>
      </c>
      <c r="C11" s="56"/>
      <c r="D11" s="56"/>
      <c r="E11" s="57" t="s">
        <v>193</v>
      </c>
      <c r="F11" s="58"/>
    </row>
    <row r="12" spans="2:8" ht="24.95" customHeight="1">
      <c r="B12" s="16">
        <v>1</v>
      </c>
      <c r="C12" s="15" t="s">
        <v>192</v>
      </c>
      <c r="D12" s="41" t="s">
        <v>191</v>
      </c>
      <c r="E12" s="40" t="s">
        <v>190</v>
      </c>
      <c r="F12" s="12">
        <v>707.18</v>
      </c>
    </row>
    <row r="13" spans="2:8" ht="24.95" customHeight="1">
      <c r="B13" s="6">
        <f t="shared" ref="B13:B21" si="0">B12+1</f>
        <v>2</v>
      </c>
      <c r="C13" s="10" t="s">
        <v>189</v>
      </c>
      <c r="D13" s="31" t="s">
        <v>188</v>
      </c>
      <c r="E13" s="30" t="s">
        <v>187</v>
      </c>
      <c r="F13" s="7">
        <v>23490</v>
      </c>
    </row>
    <row r="14" spans="2:8" ht="24.95" customHeight="1">
      <c r="B14" s="6">
        <f t="shared" si="0"/>
        <v>3</v>
      </c>
      <c r="C14" s="5" t="s">
        <v>186</v>
      </c>
      <c r="D14" s="28" t="s">
        <v>185</v>
      </c>
      <c r="E14" s="27" t="s">
        <v>179</v>
      </c>
      <c r="F14" s="2">
        <v>4250</v>
      </c>
    </row>
    <row r="15" spans="2:8" ht="24.95" customHeight="1">
      <c r="B15" s="6">
        <f t="shared" si="0"/>
        <v>4</v>
      </c>
      <c r="C15" s="5" t="s">
        <v>184</v>
      </c>
      <c r="D15" s="28" t="s">
        <v>183</v>
      </c>
      <c r="E15" s="27" t="s">
        <v>182</v>
      </c>
      <c r="F15" s="2">
        <v>1480</v>
      </c>
    </row>
    <row r="16" spans="2:8" ht="24.95" customHeight="1">
      <c r="B16" s="6">
        <f t="shared" si="0"/>
        <v>5</v>
      </c>
      <c r="C16" s="5" t="s">
        <v>181</v>
      </c>
      <c r="D16" s="28" t="s">
        <v>180</v>
      </c>
      <c r="E16" s="27" t="s">
        <v>179</v>
      </c>
      <c r="F16" s="2">
        <v>6800</v>
      </c>
    </row>
    <row r="17" spans="2:6" ht="24.95" customHeight="1">
      <c r="B17" s="6">
        <f t="shared" si="0"/>
        <v>6</v>
      </c>
      <c r="C17" s="5" t="s">
        <v>178</v>
      </c>
      <c r="D17" s="28" t="s">
        <v>177</v>
      </c>
      <c r="E17" s="27" t="s">
        <v>176</v>
      </c>
      <c r="F17" s="2">
        <v>155</v>
      </c>
    </row>
    <row r="18" spans="2:6" ht="24.95" customHeight="1">
      <c r="B18" s="6">
        <f t="shared" si="0"/>
        <v>7</v>
      </c>
      <c r="C18" s="5" t="s">
        <v>175</v>
      </c>
      <c r="D18" s="28" t="s">
        <v>174</v>
      </c>
      <c r="E18" s="27" t="s">
        <v>171</v>
      </c>
      <c r="F18" s="2">
        <v>262.10000000000002</v>
      </c>
    </row>
    <row r="19" spans="2:6" ht="24.95" customHeight="1">
      <c r="B19" s="6">
        <f t="shared" si="0"/>
        <v>8</v>
      </c>
      <c r="C19" s="5" t="s">
        <v>173</v>
      </c>
      <c r="D19" s="28" t="s">
        <v>172</v>
      </c>
      <c r="E19" s="27" t="s">
        <v>171</v>
      </c>
      <c r="F19" s="2">
        <v>50</v>
      </c>
    </row>
    <row r="20" spans="2:6" ht="24.95" customHeight="1">
      <c r="B20" s="6">
        <f t="shared" si="0"/>
        <v>9</v>
      </c>
      <c r="C20" s="5" t="s">
        <v>170</v>
      </c>
      <c r="D20" s="28" t="s">
        <v>169</v>
      </c>
      <c r="E20" s="27" t="s">
        <v>168</v>
      </c>
      <c r="F20" s="2">
        <v>970.35</v>
      </c>
    </row>
    <row r="21" spans="2:6" ht="24.95" customHeight="1" thickBot="1">
      <c r="B21" s="6">
        <f t="shared" si="0"/>
        <v>10</v>
      </c>
      <c r="C21" s="5" t="s">
        <v>167</v>
      </c>
      <c r="D21" s="28" t="s">
        <v>166</v>
      </c>
      <c r="E21" s="27" t="s">
        <v>165</v>
      </c>
      <c r="F21" s="2">
        <v>725.12</v>
      </c>
    </row>
    <row r="22" spans="2:6" ht="16.5" thickBot="1">
      <c r="B22" s="59" t="s">
        <v>164</v>
      </c>
      <c r="C22" s="60"/>
      <c r="D22" s="60"/>
      <c r="E22" s="61" t="s">
        <v>163</v>
      </c>
      <c r="F22" s="62"/>
    </row>
    <row r="23" spans="2:6" ht="24.95" customHeight="1">
      <c r="B23" s="16">
        <v>8</v>
      </c>
      <c r="C23" s="39" t="s">
        <v>162</v>
      </c>
      <c r="D23" s="14" t="s">
        <v>161</v>
      </c>
      <c r="E23" s="13" t="s">
        <v>160</v>
      </c>
      <c r="F23" s="12">
        <v>3150</v>
      </c>
    </row>
    <row r="24" spans="2:6" ht="24.95" customHeight="1">
      <c r="B24" s="29">
        <f t="shared" ref="B24:B36" si="1">B23+1</f>
        <v>9</v>
      </c>
      <c r="C24" s="5" t="s">
        <v>159</v>
      </c>
      <c r="D24" s="28" t="s">
        <v>158</v>
      </c>
      <c r="E24" s="27" t="s">
        <v>157</v>
      </c>
      <c r="F24" s="2">
        <v>3150</v>
      </c>
    </row>
    <row r="25" spans="2:6" ht="24.95" customHeight="1">
      <c r="B25" s="29">
        <f t="shared" si="1"/>
        <v>10</v>
      </c>
      <c r="C25" s="5" t="s">
        <v>156</v>
      </c>
      <c r="D25" s="28" t="s">
        <v>155</v>
      </c>
      <c r="E25" s="27" t="s">
        <v>154</v>
      </c>
      <c r="F25" s="2">
        <v>508.5</v>
      </c>
    </row>
    <row r="26" spans="2:6" ht="24.95" customHeight="1">
      <c r="B26" s="6">
        <f t="shared" si="1"/>
        <v>11</v>
      </c>
      <c r="C26" s="10" t="s">
        <v>153</v>
      </c>
      <c r="D26" s="31" t="s">
        <v>152</v>
      </c>
      <c r="E26" s="30" t="s">
        <v>151</v>
      </c>
      <c r="F26" s="7">
        <v>3150</v>
      </c>
    </row>
    <row r="27" spans="2:6" ht="24.95" customHeight="1">
      <c r="B27" s="29">
        <f t="shared" si="1"/>
        <v>12</v>
      </c>
      <c r="C27" s="10" t="s">
        <v>150</v>
      </c>
      <c r="D27" s="28" t="s">
        <v>149</v>
      </c>
      <c r="E27" s="27" t="s">
        <v>148</v>
      </c>
      <c r="F27" s="2">
        <v>3150</v>
      </c>
    </row>
    <row r="28" spans="2:6" ht="24.95" customHeight="1">
      <c r="B28" s="29">
        <f t="shared" si="1"/>
        <v>13</v>
      </c>
      <c r="C28" s="10" t="s">
        <v>147</v>
      </c>
      <c r="D28" s="28" t="s">
        <v>146</v>
      </c>
      <c r="E28" s="27" t="s">
        <v>145</v>
      </c>
      <c r="F28" s="2">
        <v>501</v>
      </c>
    </row>
    <row r="29" spans="2:6" ht="24.95" customHeight="1">
      <c r="B29" s="29">
        <f t="shared" si="1"/>
        <v>14</v>
      </c>
      <c r="C29" s="5" t="s">
        <v>144</v>
      </c>
      <c r="D29" s="28" t="s">
        <v>143</v>
      </c>
      <c r="E29" s="27" t="s">
        <v>142</v>
      </c>
      <c r="F29" s="2">
        <v>75</v>
      </c>
    </row>
    <row r="30" spans="2:6" ht="24.95" customHeight="1">
      <c r="B30" s="29">
        <f t="shared" si="1"/>
        <v>15</v>
      </c>
      <c r="C30" s="5" t="s">
        <v>141</v>
      </c>
      <c r="D30" s="28" t="s">
        <v>140</v>
      </c>
      <c r="E30" s="27" t="s">
        <v>103</v>
      </c>
      <c r="F30" s="2">
        <v>630</v>
      </c>
    </row>
    <row r="31" spans="2:6" ht="24.95" customHeight="1">
      <c r="B31" s="29">
        <f t="shared" si="1"/>
        <v>16</v>
      </c>
      <c r="C31" s="5" t="s">
        <v>139</v>
      </c>
      <c r="D31" s="28" t="s">
        <v>138</v>
      </c>
      <c r="E31" s="27" t="s">
        <v>137</v>
      </c>
      <c r="F31" s="2">
        <v>1890</v>
      </c>
    </row>
    <row r="32" spans="2:6" ht="24.95" customHeight="1">
      <c r="B32" s="29">
        <f t="shared" si="1"/>
        <v>17</v>
      </c>
      <c r="C32" s="5" t="s">
        <v>136</v>
      </c>
      <c r="D32" s="28" t="s">
        <v>135</v>
      </c>
      <c r="E32" s="27" t="s">
        <v>4</v>
      </c>
      <c r="F32" s="2">
        <v>1890</v>
      </c>
    </row>
    <row r="33" spans="2:6" ht="24.95" customHeight="1">
      <c r="B33" s="29">
        <f t="shared" si="1"/>
        <v>18</v>
      </c>
      <c r="C33" s="5" t="s">
        <v>134</v>
      </c>
      <c r="D33" s="28" t="s">
        <v>133</v>
      </c>
      <c r="E33" s="27" t="s">
        <v>132</v>
      </c>
      <c r="F33" s="2">
        <v>1890</v>
      </c>
    </row>
    <row r="34" spans="2:6" ht="24.95" customHeight="1">
      <c r="B34" s="34">
        <f t="shared" si="1"/>
        <v>19</v>
      </c>
      <c r="C34" s="38" t="s">
        <v>131</v>
      </c>
      <c r="D34" s="37" t="s">
        <v>130</v>
      </c>
      <c r="E34" s="36" t="s">
        <v>129</v>
      </c>
      <c r="F34" s="35">
        <v>1890</v>
      </c>
    </row>
    <row r="35" spans="2:6" ht="24.95" customHeight="1">
      <c r="B35" s="34">
        <f t="shared" si="1"/>
        <v>20</v>
      </c>
      <c r="C35" s="5" t="s">
        <v>128</v>
      </c>
      <c r="D35" s="28" t="s">
        <v>127</v>
      </c>
      <c r="E35" s="27" t="s">
        <v>126</v>
      </c>
      <c r="F35" s="2">
        <v>1890</v>
      </c>
    </row>
    <row r="36" spans="2:6" ht="24.95" customHeight="1" thickBot="1">
      <c r="B36" s="26">
        <f t="shared" si="1"/>
        <v>21</v>
      </c>
      <c r="C36" s="25" t="s">
        <v>125</v>
      </c>
      <c r="D36" s="24" t="s">
        <v>124</v>
      </c>
      <c r="E36" s="23" t="s">
        <v>123</v>
      </c>
      <c r="F36" s="22">
        <v>1890</v>
      </c>
    </row>
    <row r="37" spans="2:6">
      <c r="C37" s="20"/>
      <c r="D37" s="33"/>
      <c r="E37" s="32"/>
      <c r="F37" s="17"/>
    </row>
    <row r="38" spans="2:6">
      <c r="C38" s="20"/>
      <c r="D38" s="33"/>
      <c r="E38" s="32"/>
      <c r="F38" s="17"/>
    </row>
    <row r="39" spans="2:6">
      <c r="C39" s="20"/>
      <c r="D39" s="33"/>
      <c r="E39" s="32"/>
      <c r="F39" s="17"/>
    </row>
    <row r="40" spans="2:6">
      <c r="C40" s="20"/>
      <c r="D40" s="33"/>
      <c r="E40" s="32"/>
      <c r="F40" s="17"/>
    </row>
    <row r="41" spans="2:6">
      <c r="C41" s="20"/>
      <c r="D41" s="33"/>
      <c r="E41" s="32"/>
      <c r="F41" s="17"/>
    </row>
    <row r="42" spans="2:6">
      <c r="C42" s="20"/>
      <c r="D42" s="33"/>
      <c r="E42" s="32"/>
      <c r="F42" s="17"/>
    </row>
    <row r="43" spans="2:6">
      <c r="C43" s="20"/>
      <c r="D43" s="33"/>
      <c r="E43" s="32"/>
      <c r="F43" s="17"/>
    </row>
    <row r="44" spans="2:6">
      <c r="C44" s="20"/>
      <c r="D44" s="33"/>
      <c r="E44" s="32"/>
      <c r="F44" s="17"/>
    </row>
    <row r="45" spans="2:6" ht="15.75" thickBot="1">
      <c r="C45" s="20"/>
      <c r="D45" s="33"/>
      <c r="E45" s="32"/>
      <c r="F45" s="17"/>
    </row>
    <row r="46" spans="2:6" ht="24.95" customHeight="1">
      <c r="B46" s="16">
        <v>25</v>
      </c>
      <c r="C46" s="15" t="s">
        <v>122</v>
      </c>
      <c r="D46" s="14" t="s">
        <v>121</v>
      </c>
      <c r="E46" s="13" t="s">
        <v>61</v>
      </c>
      <c r="F46" s="12">
        <v>1890</v>
      </c>
    </row>
    <row r="47" spans="2:6" ht="24.95" customHeight="1">
      <c r="B47" s="29">
        <f t="shared" ref="B47:B73" si="2">B46+1</f>
        <v>26</v>
      </c>
      <c r="C47" s="10" t="s">
        <v>120</v>
      </c>
      <c r="D47" s="31" t="s">
        <v>119</v>
      </c>
      <c r="E47" s="30" t="s">
        <v>118</v>
      </c>
      <c r="F47" s="7">
        <v>1050</v>
      </c>
    </row>
    <row r="48" spans="2:6" ht="24.95" customHeight="1">
      <c r="B48" s="29">
        <f t="shared" si="2"/>
        <v>27</v>
      </c>
      <c r="C48" s="5" t="s">
        <v>117</v>
      </c>
      <c r="D48" s="28" t="s">
        <v>116</v>
      </c>
      <c r="E48" s="27" t="s">
        <v>115</v>
      </c>
      <c r="F48" s="2">
        <v>1050</v>
      </c>
    </row>
    <row r="49" spans="2:6" ht="24.95" customHeight="1">
      <c r="B49" s="29">
        <f t="shared" si="2"/>
        <v>28</v>
      </c>
      <c r="C49" s="5" t="s">
        <v>114</v>
      </c>
      <c r="D49" s="28" t="s">
        <v>113</v>
      </c>
      <c r="E49" s="27" t="s">
        <v>112</v>
      </c>
      <c r="F49" s="2">
        <v>1050</v>
      </c>
    </row>
    <row r="50" spans="2:6" ht="24.95" customHeight="1">
      <c r="B50" s="29">
        <f t="shared" si="2"/>
        <v>29</v>
      </c>
      <c r="C50" s="5" t="s">
        <v>111</v>
      </c>
      <c r="D50" s="28" t="s">
        <v>110</v>
      </c>
      <c r="E50" s="27" t="s">
        <v>109</v>
      </c>
      <c r="F50" s="2">
        <v>1470</v>
      </c>
    </row>
    <row r="51" spans="2:6" ht="24.95" customHeight="1">
      <c r="B51" s="29">
        <f t="shared" si="2"/>
        <v>30</v>
      </c>
      <c r="C51" s="5" t="s">
        <v>108</v>
      </c>
      <c r="D51" s="28" t="s">
        <v>107</v>
      </c>
      <c r="E51" s="27" t="s">
        <v>106</v>
      </c>
      <c r="F51" s="2">
        <v>630</v>
      </c>
    </row>
    <row r="52" spans="2:6" ht="24.95" customHeight="1">
      <c r="B52" s="29">
        <f t="shared" si="2"/>
        <v>31</v>
      </c>
      <c r="C52" s="5" t="s">
        <v>105</v>
      </c>
      <c r="D52" s="28" t="s">
        <v>104</v>
      </c>
      <c r="E52" s="27" t="s">
        <v>103</v>
      </c>
      <c r="F52" s="2">
        <v>630</v>
      </c>
    </row>
    <row r="53" spans="2:6" ht="24.95" customHeight="1">
      <c r="B53" s="29">
        <f t="shared" si="2"/>
        <v>32</v>
      </c>
      <c r="C53" s="5" t="s">
        <v>102</v>
      </c>
      <c r="D53" s="28" t="s">
        <v>101</v>
      </c>
      <c r="E53" s="27" t="s">
        <v>100</v>
      </c>
      <c r="F53" s="2">
        <v>2730</v>
      </c>
    </row>
    <row r="54" spans="2:6" ht="24.95" customHeight="1">
      <c r="B54" s="29">
        <f t="shared" si="2"/>
        <v>33</v>
      </c>
      <c r="C54" s="5" t="s">
        <v>99</v>
      </c>
      <c r="D54" s="28" t="s">
        <v>98</v>
      </c>
      <c r="E54" s="27" t="s">
        <v>97</v>
      </c>
      <c r="F54" s="2">
        <v>2730</v>
      </c>
    </row>
    <row r="55" spans="2:6" ht="24.95" customHeight="1">
      <c r="B55" s="29">
        <f t="shared" si="2"/>
        <v>34</v>
      </c>
      <c r="C55" s="5" t="s">
        <v>96</v>
      </c>
      <c r="D55" s="28" t="s">
        <v>95</v>
      </c>
      <c r="E55" s="27" t="s">
        <v>94</v>
      </c>
      <c r="F55" s="2">
        <v>2730</v>
      </c>
    </row>
    <row r="56" spans="2:6" ht="24.95" customHeight="1">
      <c r="B56" s="29">
        <f t="shared" si="2"/>
        <v>35</v>
      </c>
      <c r="C56" s="5" t="s">
        <v>93</v>
      </c>
      <c r="D56" s="28" t="s">
        <v>92</v>
      </c>
      <c r="E56" s="27" t="s">
        <v>91</v>
      </c>
      <c r="F56" s="2">
        <v>2730</v>
      </c>
    </row>
    <row r="57" spans="2:6" ht="24.95" customHeight="1">
      <c r="B57" s="29">
        <f t="shared" si="2"/>
        <v>36</v>
      </c>
      <c r="C57" s="5" t="s">
        <v>90</v>
      </c>
      <c r="D57" s="28" t="s">
        <v>89</v>
      </c>
      <c r="E57" s="27" t="s">
        <v>88</v>
      </c>
      <c r="F57" s="2">
        <v>1050</v>
      </c>
    </row>
    <row r="58" spans="2:6" ht="24.95" customHeight="1">
      <c r="B58" s="29">
        <f t="shared" si="2"/>
        <v>37</v>
      </c>
      <c r="C58" s="5" t="s">
        <v>87</v>
      </c>
      <c r="D58" s="28" t="s">
        <v>86</v>
      </c>
      <c r="E58" s="27" t="s">
        <v>24</v>
      </c>
      <c r="F58" s="2">
        <v>12523.79</v>
      </c>
    </row>
    <row r="59" spans="2:6" ht="24.95" customHeight="1">
      <c r="B59" s="29">
        <f t="shared" si="2"/>
        <v>38</v>
      </c>
      <c r="C59" s="5" t="s">
        <v>85</v>
      </c>
      <c r="D59" s="28" t="s">
        <v>84</v>
      </c>
      <c r="E59" s="28" t="s">
        <v>24</v>
      </c>
      <c r="F59" s="2">
        <v>4790</v>
      </c>
    </row>
    <row r="60" spans="2:6" ht="24.95" customHeight="1">
      <c r="B60" s="29">
        <f t="shared" si="2"/>
        <v>39</v>
      </c>
      <c r="C60" s="5" t="s">
        <v>83</v>
      </c>
      <c r="D60" s="28" t="s">
        <v>82</v>
      </c>
      <c r="E60" s="27" t="s">
        <v>81</v>
      </c>
      <c r="F60" s="2">
        <v>1050</v>
      </c>
    </row>
    <row r="61" spans="2:6" ht="24.95" customHeight="1">
      <c r="B61" s="29">
        <f t="shared" si="2"/>
        <v>40</v>
      </c>
      <c r="C61" s="5" t="s">
        <v>80</v>
      </c>
      <c r="D61" s="28" t="s">
        <v>79</v>
      </c>
      <c r="E61" s="27" t="s">
        <v>78</v>
      </c>
      <c r="F61" s="2">
        <v>1050</v>
      </c>
    </row>
    <row r="62" spans="2:6" ht="24.95" customHeight="1">
      <c r="B62" s="29">
        <f t="shared" si="2"/>
        <v>41</v>
      </c>
      <c r="C62" s="5" t="s">
        <v>77</v>
      </c>
      <c r="D62" s="28" t="s">
        <v>76</v>
      </c>
      <c r="E62" s="27" t="s">
        <v>24</v>
      </c>
      <c r="F62" s="2">
        <v>4319.88</v>
      </c>
    </row>
    <row r="63" spans="2:6" ht="24.95" customHeight="1">
      <c r="B63" s="29">
        <f t="shared" si="2"/>
        <v>42</v>
      </c>
      <c r="C63" s="5" t="s">
        <v>75</v>
      </c>
      <c r="D63" s="28" t="s">
        <v>74</v>
      </c>
      <c r="E63" s="27" t="s">
        <v>24</v>
      </c>
      <c r="F63" s="2">
        <v>17850</v>
      </c>
    </row>
    <row r="64" spans="2:6" ht="24.95" customHeight="1">
      <c r="B64" s="29">
        <f t="shared" si="2"/>
        <v>43</v>
      </c>
      <c r="C64" s="5" t="s">
        <v>73</v>
      </c>
      <c r="D64" s="28" t="s">
        <v>72</v>
      </c>
      <c r="E64" s="27" t="s">
        <v>24</v>
      </c>
      <c r="F64" s="2">
        <v>1470</v>
      </c>
    </row>
    <row r="65" spans="2:7" ht="24.95" customHeight="1">
      <c r="B65" s="29">
        <f t="shared" si="2"/>
        <v>44</v>
      </c>
      <c r="C65" s="5" t="s">
        <v>71</v>
      </c>
      <c r="D65" s="28" t="s">
        <v>70</v>
      </c>
      <c r="E65" s="27" t="s">
        <v>41</v>
      </c>
      <c r="F65" s="2">
        <v>1658.5</v>
      </c>
    </row>
    <row r="66" spans="2:7" ht="24.95" customHeight="1">
      <c r="B66" s="29">
        <f t="shared" si="2"/>
        <v>45</v>
      </c>
      <c r="C66" s="5" t="s">
        <v>69</v>
      </c>
      <c r="D66" s="28" t="s">
        <v>68</v>
      </c>
      <c r="E66" s="27" t="s">
        <v>41</v>
      </c>
      <c r="F66" s="2">
        <v>3770.25</v>
      </c>
    </row>
    <row r="67" spans="2:7" ht="24.95" customHeight="1">
      <c r="B67" s="29">
        <f t="shared" si="2"/>
        <v>46</v>
      </c>
      <c r="C67" s="5" t="s">
        <v>67</v>
      </c>
      <c r="D67" s="28" t="s">
        <v>66</v>
      </c>
      <c r="E67" s="27" t="s">
        <v>41</v>
      </c>
      <c r="F67" s="2">
        <v>4834</v>
      </c>
    </row>
    <row r="68" spans="2:7" ht="24.95" customHeight="1">
      <c r="B68" s="29">
        <f t="shared" si="2"/>
        <v>47</v>
      </c>
      <c r="C68" s="5" t="s">
        <v>65</v>
      </c>
      <c r="D68" s="28" t="s">
        <v>64</v>
      </c>
      <c r="E68" s="27" t="s">
        <v>41</v>
      </c>
      <c r="F68" s="2">
        <v>1597</v>
      </c>
    </row>
    <row r="69" spans="2:7" ht="24.95" customHeight="1">
      <c r="B69" s="29">
        <f t="shared" si="2"/>
        <v>48</v>
      </c>
      <c r="C69" s="5" t="s">
        <v>63</v>
      </c>
      <c r="D69" s="28" t="s">
        <v>62</v>
      </c>
      <c r="E69" s="27" t="s">
        <v>61</v>
      </c>
      <c r="F69" s="2">
        <v>2730</v>
      </c>
    </row>
    <row r="70" spans="2:7" ht="24.95" customHeight="1">
      <c r="B70" s="29">
        <f t="shared" si="2"/>
        <v>49</v>
      </c>
      <c r="C70" s="5" t="s">
        <v>60</v>
      </c>
      <c r="D70" s="28" t="s">
        <v>59</v>
      </c>
      <c r="E70" s="27" t="s">
        <v>58</v>
      </c>
      <c r="F70" s="2">
        <v>2730</v>
      </c>
    </row>
    <row r="71" spans="2:7" ht="24.95" customHeight="1">
      <c r="B71" s="29">
        <f t="shared" si="2"/>
        <v>50</v>
      </c>
      <c r="C71" s="5" t="s">
        <v>57</v>
      </c>
      <c r="D71" s="28" t="s">
        <v>56</v>
      </c>
      <c r="E71" s="27" t="s">
        <v>55</v>
      </c>
      <c r="F71" s="2">
        <v>2730</v>
      </c>
    </row>
    <row r="72" spans="2:7" ht="24.95" customHeight="1">
      <c r="B72" s="29">
        <f t="shared" si="2"/>
        <v>51</v>
      </c>
      <c r="C72" s="5" t="s">
        <v>54</v>
      </c>
      <c r="D72" s="28" t="s">
        <v>53</v>
      </c>
      <c r="E72" s="27" t="s">
        <v>52</v>
      </c>
      <c r="F72" s="2">
        <v>630</v>
      </c>
    </row>
    <row r="73" spans="2:7" ht="24.95" customHeight="1" thickBot="1">
      <c r="B73" s="26">
        <f t="shared" si="2"/>
        <v>52</v>
      </c>
      <c r="C73" s="25" t="s">
        <v>51</v>
      </c>
      <c r="D73" s="24" t="s">
        <v>50</v>
      </c>
      <c r="E73" s="23" t="s">
        <v>49</v>
      </c>
      <c r="F73" s="22">
        <v>1050</v>
      </c>
    </row>
    <row r="75" spans="2:7">
      <c r="G75" s="21"/>
    </row>
    <row r="76" spans="2:7">
      <c r="G76" s="21"/>
    </row>
    <row r="77" spans="2:7" ht="15" customHeight="1">
      <c r="C77" s="20"/>
      <c r="D77" s="19"/>
      <c r="E77" s="18"/>
      <c r="F77" s="17"/>
    </row>
    <row r="78" spans="2:7" ht="15" customHeight="1">
      <c r="C78" s="20"/>
      <c r="D78" s="19"/>
      <c r="E78" s="18"/>
      <c r="F78" s="17"/>
    </row>
    <row r="79" spans="2:7" ht="15" customHeight="1">
      <c r="C79" s="20"/>
      <c r="D79" s="19"/>
      <c r="E79" s="18"/>
      <c r="F79" s="17"/>
    </row>
    <row r="80" spans="2:7" ht="15" customHeight="1"/>
    <row r="81" spans="2:6" ht="15" customHeight="1"/>
    <row r="82" spans="2:6" ht="15.75" thickBot="1"/>
    <row r="83" spans="2:6" ht="24.75" customHeight="1">
      <c r="B83" s="16">
        <f>B73+1</f>
        <v>53</v>
      </c>
      <c r="C83" s="15" t="s">
        <v>48</v>
      </c>
      <c r="D83" s="14" t="s">
        <v>47</v>
      </c>
      <c r="E83" s="13" t="s">
        <v>46</v>
      </c>
      <c r="F83" s="12">
        <v>1050</v>
      </c>
    </row>
    <row r="84" spans="2:6" ht="24.75" customHeight="1">
      <c r="B84" s="6">
        <v>54</v>
      </c>
      <c r="C84" s="10" t="s">
        <v>45</v>
      </c>
      <c r="D84" s="9" t="s">
        <v>44</v>
      </c>
      <c r="E84" s="8" t="s">
        <v>41</v>
      </c>
      <c r="F84" s="7">
        <v>1610</v>
      </c>
    </row>
    <row r="85" spans="2:6" ht="24.75" customHeight="1">
      <c r="B85" s="6">
        <v>55</v>
      </c>
      <c r="C85" s="10" t="s">
        <v>43</v>
      </c>
      <c r="D85" s="9" t="s">
        <v>42</v>
      </c>
      <c r="E85" s="8" t="s">
        <v>41</v>
      </c>
      <c r="F85" s="7">
        <v>1407.03</v>
      </c>
    </row>
    <row r="86" spans="2:6" ht="24.75" customHeight="1">
      <c r="B86" s="6">
        <f t="shared" ref="B86:B100" si="3">B85+1</f>
        <v>56</v>
      </c>
      <c r="C86" s="10" t="s">
        <v>40</v>
      </c>
      <c r="D86" s="11" t="s">
        <v>39</v>
      </c>
      <c r="E86" s="8" t="s">
        <v>38</v>
      </c>
      <c r="F86" s="7">
        <v>1231.5</v>
      </c>
    </row>
    <row r="87" spans="2:6" ht="24.75" customHeight="1">
      <c r="B87" s="6">
        <f t="shared" si="3"/>
        <v>57</v>
      </c>
      <c r="C87" s="10" t="s">
        <v>37</v>
      </c>
      <c r="D87" s="9" t="s">
        <v>36</v>
      </c>
      <c r="E87" s="8" t="s">
        <v>31</v>
      </c>
      <c r="F87" s="7">
        <v>3688.03</v>
      </c>
    </row>
    <row r="88" spans="2:6" ht="24.75" customHeight="1">
      <c r="B88" s="6">
        <f t="shared" si="3"/>
        <v>58</v>
      </c>
      <c r="C88" s="10" t="s">
        <v>35</v>
      </c>
      <c r="D88" s="9" t="s">
        <v>34</v>
      </c>
      <c r="E88" s="8" t="s">
        <v>31</v>
      </c>
      <c r="F88" s="7">
        <v>998.99</v>
      </c>
    </row>
    <row r="89" spans="2:6" ht="24.75" customHeight="1">
      <c r="B89" s="6">
        <f t="shared" si="3"/>
        <v>59</v>
      </c>
      <c r="C89" s="10" t="s">
        <v>33</v>
      </c>
      <c r="D89" s="9" t="s">
        <v>32</v>
      </c>
      <c r="E89" s="8" t="s">
        <v>31</v>
      </c>
      <c r="F89" s="7">
        <v>569</v>
      </c>
    </row>
    <row r="90" spans="2:6" ht="24.75" customHeight="1">
      <c r="B90" s="6">
        <f t="shared" si="3"/>
        <v>60</v>
      </c>
      <c r="C90" s="10" t="s">
        <v>30</v>
      </c>
      <c r="D90" s="9" t="s">
        <v>29</v>
      </c>
      <c r="E90" s="8" t="s">
        <v>24</v>
      </c>
      <c r="F90" s="7">
        <v>8010.28</v>
      </c>
    </row>
    <row r="91" spans="2:6" ht="24.75" customHeight="1">
      <c r="B91" s="6">
        <f t="shared" si="3"/>
        <v>61</v>
      </c>
      <c r="C91" s="10" t="s">
        <v>28</v>
      </c>
      <c r="D91" s="9" t="s">
        <v>27</v>
      </c>
      <c r="E91" s="8" t="s">
        <v>24</v>
      </c>
      <c r="F91" s="7">
        <v>6235.04</v>
      </c>
    </row>
    <row r="92" spans="2:6" ht="24.75" customHeight="1">
      <c r="B92" s="6">
        <f t="shared" si="3"/>
        <v>62</v>
      </c>
      <c r="C92" s="10" t="s">
        <v>26</v>
      </c>
      <c r="D92" s="9" t="s">
        <v>25</v>
      </c>
      <c r="E92" s="8" t="s">
        <v>24</v>
      </c>
      <c r="F92" s="7">
        <v>1890</v>
      </c>
    </row>
    <row r="93" spans="2:6" ht="24.75" customHeight="1">
      <c r="B93" s="6">
        <f t="shared" si="3"/>
        <v>63</v>
      </c>
      <c r="C93" s="10" t="s">
        <v>23</v>
      </c>
      <c r="D93" s="9" t="s">
        <v>22</v>
      </c>
      <c r="E93" s="8" t="s">
        <v>21</v>
      </c>
      <c r="F93" s="7">
        <v>110</v>
      </c>
    </row>
    <row r="94" spans="2:6" ht="24.75" customHeight="1">
      <c r="B94" s="6">
        <f t="shared" si="3"/>
        <v>64</v>
      </c>
      <c r="C94" s="10" t="s">
        <v>20</v>
      </c>
      <c r="D94" s="9" t="s">
        <v>19</v>
      </c>
      <c r="E94" s="8" t="s">
        <v>18</v>
      </c>
      <c r="F94" s="7">
        <v>67</v>
      </c>
    </row>
    <row r="95" spans="2:6" ht="24.75" customHeight="1">
      <c r="B95" s="6">
        <f t="shared" si="3"/>
        <v>65</v>
      </c>
      <c r="C95" s="10" t="s">
        <v>17</v>
      </c>
      <c r="D95" s="9" t="s">
        <v>16</v>
      </c>
      <c r="E95" s="8" t="s">
        <v>13</v>
      </c>
      <c r="F95" s="7">
        <v>47</v>
      </c>
    </row>
    <row r="96" spans="2:6" ht="24.75" customHeight="1">
      <c r="B96" s="6">
        <f t="shared" si="3"/>
        <v>66</v>
      </c>
      <c r="C96" s="10" t="s">
        <v>15</v>
      </c>
      <c r="D96" s="9" t="s">
        <v>14</v>
      </c>
      <c r="E96" s="8" t="s">
        <v>13</v>
      </c>
      <c r="F96" s="7">
        <v>60</v>
      </c>
    </row>
    <row r="97" spans="2:6" ht="24.75" customHeight="1">
      <c r="B97" s="6">
        <f t="shared" si="3"/>
        <v>67</v>
      </c>
      <c r="C97" s="10" t="s">
        <v>12</v>
      </c>
      <c r="D97" s="9" t="s">
        <v>11</v>
      </c>
      <c r="E97" s="8" t="s">
        <v>10</v>
      </c>
      <c r="F97" s="7">
        <v>630</v>
      </c>
    </row>
    <row r="98" spans="2:6" ht="24.75" customHeight="1">
      <c r="B98" s="6">
        <f t="shared" si="3"/>
        <v>68</v>
      </c>
      <c r="C98" s="10" t="s">
        <v>9</v>
      </c>
      <c r="D98" s="9" t="s">
        <v>8</v>
      </c>
      <c r="E98" s="8" t="s">
        <v>7</v>
      </c>
      <c r="F98" s="7">
        <v>1890</v>
      </c>
    </row>
    <row r="99" spans="2:6" ht="24.75" customHeight="1">
      <c r="B99" s="6">
        <f t="shared" si="3"/>
        <v>69</v>
      </c>
      <c r="C99" s="10" t="s">
        <v>6</v>
      </c>
      <c r="D99" s="9" t="s">
        <v>5</v>
      </c>
      <c r="E99" s="8" t="s">
        <v>4</v>
      </c>
      <c r="F99" s="7">
        <v>1890</v>
      </c>
    </row>
    <row r="100" spans="2:6" ht="24.75" customHeight="1" thickBot="1">
      <c r="B100" s="6">
        <f t="shared" si="3"/>
        <v>70</v>
      </c>
      <c r="C100" s="5" t="s">
        <v>3</v>
      </c>
      <c r="D100" s="4" t="s">
        <v>2</v>
      </c>
      <c r="E100" s="3" t="s">
        <v>1</v>
      </c>
      <c r="F100" s="2">
        <v>630</v>
      </c>
    </row>
    <row r="101" spans="2:6" ht="15.75" thickBot="1">
      <c r="B101" s="52" t="s">
        <v>0</v>
      </c>
      <c r="C101" s="53"/>
      <c r="D101" s="53"/>
      <c r="E101" s="53"/>
      <c r="F101" s="63">
        <f>SUM(F12:F21)+SUM(F23:F100)</f>
        <v>181081.54</v>
      </c>
    </row>
  </sheetData>
  <mergeCells count="7">
    <mergeCell ref="B101:E101"/>
    <mergeCell ref="B7:F7"/>
    <mergeCell ref="B8:F8"/>
    <mergeCell ref="B11:D11"/>
    <mergeCell ref="E11:F11"/>
    <mergeCell ref="B22:D22"/>
    <mergeCell ref="E22: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por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JOSE DEL AGUILA VARGAS</dc:creator>
  <cp:lastModifiedBy>KEVIN JOSE DEL AGUILA VARGAS</cp:lastModifiedBy>
  <dcterms:created xsi:type="dcterms:W3CDTF">2025-06-11T21:31:22Z</dcterms:created>
  <dcterms:modified xsi:type="dcterms:W3CDTF">2025-06-12T15:48:16Z</dcterms:modified>
</cp:coreProperties>
</file>