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evin.delaguilav\Desktop\INFORMACIÓN PÚBLICA 2026\IP MENSUAL\4. IP DF ABRIL 2026\IP UNIDAD DE TESORERIA ABRIL 2026\"/>
    </mc:Choice>
  </mc:AlternateContent>
  <xr:revisionPtr revIDLastSave="0" documentId="8_{7D313FBB-330B-4DAF-8568-980420C37944}" xr6:coauthVersionLast="47" xr6:coauthVersionMax="47" xr10:uidLastSave="{00000000-0000-0000-0000-000000000000}"/>
  <bookViews>
    <workbookView xWindow="-120" yWindow="-120" windowWidth="29040" windowHeight="15720" xr2:uid="{7C9F062F-7B0C-4BFF-B243-8F8B088ECE6E}"/>
  </bookViews>
  <sheets>
    <sheet name="Pagos por FR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115" i="1" l="1"/>
  <c r="B48" i="1"/>
  <c r="B49" i="1" s="1"/>
  <c r="B50" i="1" s="1"/>
  <c r="B51" i="1" s="1"/>
  <c r="B52" i="1" s="1"/>
  <c r="B53" i="1" s="1"/>
  <c r="B54" i="1" s="1"/>
  <c r="B55" i="1" s="1"/>
  <c r="B56" i="1" s="1"/>
  <c r="B57" i="1" s="1"/>
  <c r="B58" i="1" s="1"/>
  <c r="B59" i="1" s="1"/>
  <c r="B60" i="1" s="1"/>
  <c r="B61" i="1" s="1"/>
  <c r="B62" i="1" s="1"/>
  <c r="B63" i="1" s="1"/>
  <c r="B64" i="1" s="1"/>
  <c r="B65" i="1" s="1"/>
  <c r="B66" i="1" s="1"/>
  <c r="B67" i="1" s="1"/>
  <c r="B68" i="1" s="1"/>
  <c r="B69" i="1" s="1"/>
  <c r="B70" i="1" s="1"/>
  <c r="B71" i="1" s="1"/>
  <c r="B72" i="1" s="1"/>
  <c r="B73" i="1" s="1"/>
  <c r="B74" i="1" s="1"/>
  <c r="B87" i="1" s="1"/>
  <c r="B88" i="1" s="1"/>
  <c r="B89" i="1" s="1"/>
  <c r="B90" i="1" s="1"/>
  <c r="B91" i="1" s="1"/>
  <c r="B92" i="1" s="1"/>
  <c r="B93" i="1" s="1"/>
  <c r="B94" i="1" s="1"/>
  <c r="B95" i="1" s="1"/>
  <c r="B96" i="1" s="1"/>
  <c r="B97" i="1" s="1"/>
  <c r="B98" i="1" s="1"/>
  <c r="B99" i="1" s="1"/>
  <c r="B100" i="1" s="1"/>
  <c r="B101" i="1" s="1"/>
  <c r="B102" i="1" s="1"/>
  <c r="B103" i="1" s="1"/>
  <c r="B104" i="1" s="1"/>
  <c r="B105" i="1" s="1"/>
  <c r="B106" i="1" s="1"/>
  <c r="B107" i="1" s="1"/>
  <c r="B108" i="1" s="1"/>
  <c r="B109" i="1" s="1"/>
  <c r="B110" i="1" s="1"/>
  <c r="B111" i="1" s="1"/>
  <c r="B112" i="1" s="1"/>
  <c r="B113" i="1" s="1"/>
  <c r="B114" i="1" s="1"/>
  <c r="B13" i="1"/>
  <c r="B14" i="1" s="1"/>
  <c r="B15" i="1" s="1"/>
  <c r="B16" i="1" s="1"/>
  <c r="B17" i="1" s="1"/>
  <c r="B18" i="1" s="1"/>
  <c r="B19" i="1" s="1"/>
  <c r="B20" i="1" s="1"/>
  <c r="B21" i="1" s="1"/>
  <c r="B22" i="1" s="1"/>
  <c r="B23" i="1" s="1"/>
  <c r="B24" i="1" s="1"/>
  <c r="B25" i="1" s="1"/>
  <c r="B26" i="1" s="1"/>
  <c r="B27" i="1" s="1"/>
  <c r="B28" i="1" s="1"/>
  <c r="B29" i="1" s="1"/>
  <c r="B30" i="1" s="1"/>
  <c r="B31" i="1" s="1"/>
  <c r="B32" i="1" s="1"/>
  <c r="B34" i="1" s="1"/>
  <c r="B35" i="1" s="1"/>
  <c r="B36" i="1" s="1"/>
</calcChain>
</file>

<file path=xl/sharedStrings.xml><?xml version="1.0" encoding="utf-8"?>
<sst xmlns="http://schemas.openxmlformats.org/spreadsheetml/2006/main" count="254" uniqueCount="222">
  <si>
    <t>Responsable de la actualización de información: Donovan David Salazar Salazar</t>
  </si>
  <si>
    <t>Fecha:  04/05/2026</t>
  </si>
  <si>
    <t>Reporte de Pagos Realizados por medio de Fondo Rotativo</t>
  </si>
  <si>
    <t>Mes de Abril 2026</t>
  </si>
  <si>
    <t>No.</t>
  </si>
  <si>
    <t>Fecha</t>
  </si>
  <si>
    <t>Autorización</t>
  </si>
  <si>
    <t>Descripción</t>
  </si>
  <si>
    <t>Egresos</t>
  </si>
  <si>
    <t>TCI:</t>
  </si>
  <si>
    <t>XXXX-XXXX-XXXX-5600</t>
  </si>
  <si>
    <t>2026-04-09T13:06:24</t>
  </si>
  <si>
    <t>002939410322232</t>
  </si>
  <si>
    <t>MI PAGO CLARO NEONET PGW GUATEMALA    GT</t>
  </si>
  <si>
    <t>2026-04-09T13:12:22</t>
  </si>
  <si>
    <t>002940130113111</t>
  </si>
  <si>
    <t>2026-04-09T14:04:02</t>
  </si>
  <si>
    <t>000001650121191</t>
  </si>
  <si>
    <t>RED MUSIC STORE          GUATEMALA    GT</t>
  </si>
  <si>
    <t>2026-04-09T15:30:54</t>
  </si>
  <si>
    <t>001557560711213</t>
  </si>
  <si>
    <t>MI CLARO EXPRESS  -3DS-I-GUATEMALA    GT</t>
  </si>
  <si>
    <t>2026-04-09T15:39:04</t>
  </si>
  <si>
    <t>001558840941293</t>
  </si>
  <si>
    <t>2026-04-10T16:23:33</t>
  </si>
  <si>
    <t>003044730711231</t>
  </si>
  <si>
    <t>2026-04-10T16:24:25</t>
  </si>
  <si>
    <t>003044840111311</t>
  </si>
  <si>
    <t>2026-04-10T16:25:04</t>
  </si>
  <si>
    <t>001876200381231</t>
  </si>
  <si>
    <t>2026-04-13T15:00:31</t>
  </si>
  <si>
    <t>000087390983943</t>
  </si>
  <si>
    <t>CLARO TORRE CASTELLANA K GUATEMALA    GT</t>
  </si>
  <si>
    <t>2026-04-14T16:21:35</t>
  </si>
  <si>
    <t>007544550627331</t>
  </si>
  <si>
    <t>SAMBORO                  50223621864  GT</t>
  </si>
  <si>
    <t>2026-04-15T14:37:40</t>
  </si>
  <si>
    <t>000087570322232</t>
  </si>
  <si>
    <t>2026-04-22T11:17:41</t>
  </si>
  <si>
    <t>006110250747722</t>
  </si>
  <si>
    <t>2026-04-22T11:18:31</t>
  </si>
  <si>
    <t>006110430321313</t>
  </si>
  <si>
    <t>2026-04-22T11:19:07</t>
  </si>
  <si>
    <t>006110590181493</t>
  </si>
  <si>
    <t>2026-04-22T11:26:38</t>
  </si>
  <si>
    <t>001180050023442</t>
  </si>
  <si>
    <t>EEGSA WEB REF.:0002078180GUATEMALA    GT</t>
  </si>
  <si>
    <t>2026-04-22T11:28:12</t>
  </si>
  <si>
    <t>001180080443143</t>
  </si>
  <si>
    <t>EEGSA WEB REF.:0001361417GUATEMALA    GT</t>
  </si>
  <si>
    <t>2026-04-24T12:26:43</t>
  </si>
  <si>
    <t>000031410611122</t>
  </si>
  <si>
    <t>NUESTRO DIARIO VEL       GUATEMALA    GT</t>
  </si>
  <si>
    <t>2026-04-29T08:36:03</t>
  </si>
  <si>
    <t>000009440611212</t>
  </si>
  <si>
    <t>DIRECCION GENERAL DEL DIAGUATEMALA    GT</t>
  </si>
  <si>
    <t>2026-04-29T16:39:03</t>
  </si>
  <si>
    <t>20260429122429548</t>
  </si>
  <si>
    <t>Retiro en Ventanilla CHN Beneficiario: MARIA JOSE BARRIENTOS SCHOENFELD</t>
  </si>
  <si>
    <t>2026-04-29T18:06:48</t>
  </si>
  <si>
    <t>20260429122441842</t>
  </si>
  <si>
    <t>Retiro en Ventanilla CHN Beneficiario: YESSENIA YASMIN GONZALEZ GUDIEL</t>
  </si>
  <si>
    <t>2026-04-30T09:22:30</t>
  </si>
  <si>
    <t>20260429122414819</t>
  </si>
  <si>
    <t>Retiro en Ventanilla CHN Beneficiario: EDERY ERNESTO TORRES SUAREZ</t>
  </si>
  <si>
    <t>XXXX-XXXX-XXXX-5683</t>
  </si>
  <si>
    <t>2026-04-01T08:43:09</t>
  </si>
  <si>
    <t>20260331092328463</t>
  </si>
  <si>
    <t>Retiro en Ventanilla CHN Beneficiario: JUAN JOSE LOARCA MUÑOZ</t>
  </si>
  <si>
    <t>2026-04-04T12:40:45</t>
  </si>
  <si>
    <t>20260331092349389</t>
  </si>
  <si>
    <t>Retiro en Ventanilla CHN Beneficiario: KEVIN ARNOLD VALENZUELA GONZALEZ</t>
  </si>
  <si>
    <t>2026-04-06T12:33:43</t>
  </si>
  <si>
    <t>20260327124955415</t>
  </si>
  <si>
    <t>Retiro en Ventanilla CHN Beneficiario: PAMELA MAYTORENA RALDA RODRIGUEZ</t>
  </si>
  <si>
    <t>2026-04-07T16:35:55</t>
  </si>
  <si>
    <t>20260331092315479</t>
  </si>
  <si>
    <t>Retiro en Ventanilla CHN Beneficiario: RONALD MAURICIO SAZO</t>
  </si>
  <si>
    <t>2026-04-08T15:01:54</t>
  </si>
  <si>
    <t>20260331092147039</t>
  </si>
  <si>
    <t>Retiro en Ventanilla CHN Beneficiario: LUIS BILLY PEREZ CARDONA</t>
  </si>
  <si>
    <t>2026-04-10T12:55:27</t>
  </si>
  <si>
    <t>20260410102334352</t>
  </si>
  <si>
    <t>Retiro en Ventanilla CHN Beneficiario: YEREMI FERNANDO HERNANDEZ CASTAÑEDA</t>
  </si>
  <si>
    <t>2026-04-10T14:31:51</t>
  </si>
  <si>
    <t>20260410102357660</t>
  </si>
  <si>
    <t>Retiro en Ventanilla CHN Beneficiario: CHRISTOPHER DANIELS SANCHEZ MARTINEZ</t>
  </si>
  <si>
    <t>2026-04-10T14:34:01</t>
  </si>
  <si>
    <t>20260410102426661</t>
  </si>
  <si>
    <t>Retiro en Ventanilla CHN Beneficiario: MARCOS ESTEBAN GAMEZ RUIZ</t>
  </si>
  <si>
    <t>2026-04-10T15:48:02</t>
  </si>
  <si>
    <t>20260410102516308</t>
  </si>
  <si>
    <t>Retiro en Ventanilla CHN Beneficiario: VANESSA JUDITH CAMACHO GARCIA</t>
  </si>
  <si>
    <t>2026-04-10T16:09:42</t>
  </si>
  <si>
    <t>20260410102454247</t>
  </si>
  <si>
    <t>Retiro en Ventanilla CHN Beneficiario: OSCAR IVAN ACEITUNO NAGERA</t>
  </si>
  <si>
    <t>2026-04-11T13:00:03</t>
  </si>
  <si>
    <t>20260410102311060</t>
  </si>
  <si>
    <t>Retiro en Ventanilla CHN Beneficiario: MARLYN JOHANNA VELASQUEZ HIGUEROS</t>
  </si>
  <si>
    <t>2026-04-13T10:10:02</t>
  </si>
  <si>
    <t>20260408103850890</t>
  </si>
  <si>
    <t>2026-04-13T10:10:27</t>
  </si>
  <si>
    <t>20260410102157922</t>
  </si>
  <si>
    <t>2026-04-13T11:50:22</t>
  </si>
  <si>
    <t>20260410102716728</t>
  </si>
  <si>
    <t>Retiro en Ventanilla CHN Beneficiario: JAIME NEFTALI SINAY MARIN</t>
  </si>
  <si>
    <t>2026-04-13T14:44:26</t>
  </si>
  <si>
    <t>20260410102544242</t>
  </si>
  <si>
    <t>Retiro en Ventanilla CHN Beneficiario: RITA MARIA PONCE LOPEZ</t>
  </si>
  <si>
    <t>2026-04-13T15:04:24</t>
  </si>
  <si>
    <t>20260331092246966</t>
  </si>
  <si>
    <t>Retiro en Ventanilla CHN Beneficiario: MAYANIN YADIRA MENENDEZ</t>
  </si>
  <si>
    <t>2026-04-14T12:45:50</t>
  </si>
  <si>
    <t>20260414092457704</t>
  </si>
  <si>
    <t>Retiro en Ventanilla CHN Beneficiario: YORHELYN VERYLBETH CALLEJAS LOPEZ</t>
  </si>
  <si>
    <t>2026-04-14T12:47:54</t>
  </si>
  <si>
    <t>20260414092446365</t>
  </si>
  <si>
    <t>Retiro en Ventanilla CHN Beneficiario: VICTOR MANUEL PEREZ GODINEZ</t>
  </si>
  <si>
    <t>2026-04-14T12:51:37</t>
  </si>
  <si>
    <t>20260414092546421</t>
  </si>
  <si>
    <t>Retiro en Ventanilla CHN Beneficiario: JORGE MARIO RODRIGUEZ NISTHALES</t>
  </si>
  <si>
    <t>2026-04-15T09:56:50</t>
  </si>
  <si>
    <t>20260414092528100</t>
  </si>
  <si>
    <t>Retiro en Ventanilla CHN Beneficiario: KAREN SOFFIA CARRILLO OSORIO</t>
  </si>
  <si>
    <t>2026-04-15T09:58:18</t>
  </si>
  <si>
    <t>20260414092513312</t>
  </si>
  <si>
    <t>Retiro en Ventanilla CHN Beneficiario: CESAR ESTUARDO SINAY VELASQUEZ</t>
  </si>
  <si>
    <t>2026-04-17T15:51:11</t>
  </si>
  <si>
    <t>20260417145720882</t>
  </si>
  <si>
    <t>Retiro en Ventanilla CHN Beneficiario: HARVEY ANTONIO NOL SANCHEZ</t>
  </si>
  <si>
    <t>2026-04-18T10:04:03</t>
  </si>
  <si>
    <t>20260417145713713</t>
  </si>
  <si>
    <t>Retiro en Ventanilla CHN Beneficiario: CARLOS ERNESTO SANCHEZ CACERES</t>
  </si>
  <si>
    <t>2026-04-18T10:23:50</t>
  </si>
  <si>
    <t>20260417145646230</t>
  </si>
  <si>
    <t>Retiro en Ventanilla CHN Beneficiario: MARVIN EDUARDO TEO ESCOBAR</t>
  </si>
  <si>
    <t>2026-04-18T12:57:43</t>
  </si>
  <si>
    <t>20260417145652753</t>
  </si>
  <si>
    <t>Retiro en Ventanilla CHN Beneficiario: WESLEY AROLDO LOPEZ ORTIZ</t>
  </si>
  <si>
    <t>2026-04-19T16:10:13</t>
  </si>
  <si>
    <t>20260417145611637</t>
  </si>
  <si>
    <t>Retiro en Ventanilla CHN Beneficiario: ALLAN RODRIGO CRUZ CASTELLANOS</t>
  </si>
  <si>
    <t>2026-04-20T09:26:43</t>
  </si>
  <si>
    <t>20260417145634952</t>
  </si>
  <si>
    <t>Retiro en Ventanilla CHN Beneficiario: ESVIN LEONEL PEÑA PEREZ</t>
  </si>
  <si>
    <t>2026-04-20T10:00:29</t>
  </si>
  <si>
    <t>20260417145640364</t>
  </si>
  <si>
    <t>Retiro en Ventanilla CHN Beneficiario: JUAN ALFREDO LOPEZ TERCERO</t>
  </si>
  <si>
    <t>2026-04-20T12:16:40</t>
  </si>
  <si>
    <t>20260417145727752</t>
  </si>
  <si>
    <t>Retiro en Ventanilla CHN Beneficiario: ANA DEL ROSARIO ZAPETA HERRERA</t>
  </si>
  <si>
    <t>2026-04-20T12:17:59</t>
  </si>
  <si>
    <t>20260417145620710</t>
  </si>
  <si>
    <t>2026-04-20T12:18:04</t>
  </si>
  <si>
    <t>20260417145630387</t>
  </si>
  <si>
    <t>2026-04-20T12:19:22</t>
  </si>
  <si>
    <t>20260417145706799</t>
  </si>
  <si>
    <t>Retiro en Ventanilla CHN Beneficiario: JUAN CARLOS TORRES PEÑATE</t>
  </si>
  <si>
    <t>2026-04-20T17:44:50</t>
  </si>
  <si>
    <t>20260331092259863</t>
  </si>
  <si>
    <t>Retiro en Ventanilla CHN Beneficiario: ELBA LUCRECIA PRERA GRANADOS</t>
  </si>
  <si>
    <t>2026-04-20T17:45:25</t>
  </si>
  <si>
    <t>20260414092434338</t>
  </si>
  <si>
    <t>2026-04-20T17:46:01</t>
  </si>
  <si>
    <t>20260417145559470</t>
  </si>
  <si>
    <t>2026-04-20T17:46:35</t>
  </si>
  <si>
    <t>20260410102211521</t>
  </si>
  <si>
    <t>2026-04-21T14:08:13</t>
  </si>
  <si>
    <t>20260226111943650</t>
  </si>
  <si>
    <t>Retiro en Ventanilla CHN Beneficiario: UBALDO ELISANDRO TUM VICENTE</t>
  </si>
  <si>
    <t>2026-04-21T16:06:46</t>
  </si>
  <si>
    <t>20260421110644569</t>
  </si>
  <si>
    <t>Retiro en Ventanilla CHN Beneficiario: JOEL  GARCIA SANTOS</t>
  </si>
  <si>
    <t>2026-04-22T12:09:21</t>
  </si>
  <si>
    <t>20260421110703528</t>
  </si>
  <si>
    <t>2026-04-22T12:10:07</t>
  </si>
  <si>
    <t>20260417145658780</t>
  </si>
  <si>
    <t>2026-04-22T13:48:43</t>
  </si>
  <si>
    <t>20260422121827172</t>
  </si>
  <si>
    <t>2026-04-22T13:49:38</t>
  </si>
  <si>
    <t>20260422120319192</t>
  </si>
  <si>
    <t>Retiro en Ventanilla CHN Beneficiario: JORGE ALEJANDRO CASTILLO Y CASTILLO</t>
  </si>
  <si>
    <t>2026-04-22T13:50:52</t>
  </si>
  <si>
    <t>20260422120339612</t>
  </si>
  <si>
    <t>Retiro en Ventanilla CHN Beneficiario: LUIS RODOLFO CALDERON GOMEZ</t>
  </si>
  <si>
    <t>2026-04-22T14:35:16</t>
  </si>
  <si>
    <t>20260422120145631</t>
  </si>
  <si>
    <t>2026-04-22T14:35:37</t>
  </si>
  <si>
    <t>20260422120204825</t>
  </si>
  <si>
    <t>2026-04-22T15:06:12</t>
  </si>
  <si>
    <t>20260422120227585</t>
  </si>
  <si>
    <t>Retiro en Ventanilla CHN Beneficiario: EDGAR EDUARDO MARTINEZ ARIAS</t>
  </si>
  <si>
    <t>2026-04-23T12:53:06</t>
  </si>
  <si>
    <t>20260421110721799</t>
  </si>
  <si>
    <t>Retiro en Ventanilla CHN Beneficiario: GLENDA BEATRIZ VELASCO MENCOS</t>
  </si>
  <si>
    <t>2026-04-23T12:55:45</t>
  </si>
  <si>
    <t>20260422120259012</t>
  </si>
  <si>
    <t>2026-04-24T09:20:12</t>
  </si>
  <si>
    <t>20260422120100344</t>
  </si>
  <si>
    <t>2026-04-24T09:20:32</t>
  </si>
  <si>
    <t>20260421110754513</t>
  </si>
  <si>
    <t>2026-04-27T16:51:45</t>
  </si>
  <si>
    <t>20260417145736549</t>
  </si>
  <si>
    <t>Retiro en Ventanilla CHN Beneficiario: EDDY ROLANDO GABRIEL CRUZ</t>
  </si>
  <si>
    <t>2026-04-29T15:36:59</t>
  </si>
  <si>
    <t>20260429110746602</t>
  </si>
  <si>
    <t>2026-04-29T15:38:06</t>
  </si>
  <si>
    <t>20260429110900798</t>
  </si>
  <si>
    <t>2026-04-29T15:38:28</t>
  </si>
  <si>
    <t>20260429110734045</t>
  </si>
  <si>
    <t>2026-04-29T15:38:58</t>
  </si>
  <si>
    <t>20260417145604264</t>
  </si>
  <si>
    <t>2026-04-29T15:39:17</t>
  </si>
  <si>
    <t>20260421110737456</t>
  </si>
  <si>
    <t>2026-04-29T15:39:36</t>
  </si>
  <si>
    <t>20260422120118025</t>
  </si>
  <si>
    <t>2026-04-30T13:50:22</t>
  </si>
  <si>
    <t>20260429110848484</t>
  </si>
  <si>
    <t>2026-04-30T16:25:55</t>
  </si>
  <si>
    <t>20260429110802267</t>
  </si>
  <si>
    <t>Retiro en Ventanilla CHN Beneficiario: CRISTIAN ALEXANDER EQUITE PERDOMO</t>
  </si>
  <si>
    <t>Total de Pagos emitidos al 30/04/2026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</si>
</sst>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&quot;$&quot;* #,##0.00_-;\-&quot;$&quot;* #,##0.00_-;_-&quot;$&quot;* &quot;-&quot;??_-;_-@_-"/>
    <numFmt numFmtId="165" formatCode="_(&quot;Q&quot;* #,##0.00_);_(&quot;Q&quot;* \(#,##0.00\);_(&quot;Q&quot;* &quot;-&quot;??_);_(@_)"/>
    <numFmt numFmtId="166" formatCode="_-[$Q-100A]* #,##0.00_-;\-[$Q-100A]* #,##0.00_-;_-[$Q-100A]* &quot;-&quot;??_-;_-@_-"/>
  </numFmts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0"/>
      <color theme="0"/>
      <name val="Arial"/>
      <family val="2"/>
    </font>
    <font>
      <sz val="6"/>
      <name val="Arial"/>
      <family val="2"/>
    </font>
    <font>
      <sz val="8"/>
      <name val="Arial"/>
      <family val="2"/>
    </font>
    <font>
      <sz val="8"/>
      <color rgb="FF000000"/>
      <name val="SansSerif"/>
      <family val="2"/>
    </font>
  </fonts>
  <fills count="5">
    <fill>
      <patternFill patternType="none"/>
    </fill>
    <fill>
      <patternFill patternType="gray125"/>
    </fill>
    <fill>
      <patternFill patternType="solid">
        <fgColor theme="3"/>
        <bgColor indexed="64"/>
      </patternFill>
    </fill>
    <fill>
      <patternFill patternType="solid">
        <fgColor theme="3" tint="-0.499984740745262"/>
        <bgColor indexed="64"/>
      </patternFill>
    </fill>
    <fill>
      <patternFill patternType="solid">
        <fgColor theme="0" tint="-0.249977111117893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4">
    <xf numFmtId="0" fontId="0" fillId="0" borderId="0" xfId="0"/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left"/>
    </xf>
    <xf numFmtId="0" fontId="5" fillId="0" borderId="0" xfId="0" applyFont="1" applyAlignment="1">
      <alignment horizontal="center"/>
    </xf>
    <xf numFmtId="164" fontId="0" fillId="0" borderId="0" xfId="1" applyFont="1"/>
    <xf numFmtId="0" fontId="2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6" fillId="2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164" fontId="6" fillId="2" borderId="3" xfId="1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7" fillId="3" borderId="4" xfId="0" applyFont="1" applyFill="1" applyBorder="1" applyAlignment="1">
      <alignment horizontal="right"/>
    </xf>
    <xf numFmtId="0" fontId="7" fillId="3" borderId="5" xfId="0" applyFont="1" applyFill="1" applyBorder="1" applyAlignment="1">
      <alignment horizontal="right"/>
    </xf>
    <xf numFmtId="0" fontId="8" fillId="3" borderId="5" xfId="0" applyFont="1" applyFill="1" applyBorder="1" applyAlignment="1">
      <alignment horizontal="left" wrapText="1"/>
    </xf>
    <xf numFmtId="0" fontId="8" fillId="3" borderId="6" xfId="0" applyFont="1" applyFill="1" applyBorder="1" applyAlignment="1">
      <alignment horizontal="left" wrapText="1"/>
    </xf>
    <xf numFmtId="0" fontId="0" fillId="0" borderId="1" xfId="0" applyBorder="1" applyAlignment="1">
      <alignment horizontal="center" vertical="center"/>
    </xf>
    <xf numFmtId="14" fontId="9" fillId="0" borderId="2" xfId="0" applyNumberFormat="1" applyFont="1" applyBorder="1" applyAlignment="1">
      <alignment horizontal="center" vertical="center"/>
    </xf>
    <xf numFmtId="49" fontId="10" fillId="0" borderId="2" xfId="0" applyNumberFormat="1" applyFont="1" applyBorder="1" applyAlignment="1">
      <alignment horizontal="center" vertical="center" wrapText="1"/>
    </xf>
    <xf numFmtId="0" fontId="11" fillId="0" borderId="7" xfId="0" applyFont="1" applyBorder="1" applyAlignment="1">
      <alignment vertical="center" wrapText="1"/>
    </xf>
    <xf numFmtId="165" fontId="10" fillId="0" borderId="3" xfId="0" applyNumberFormat="1" applyFont="1" applyBorder="1" applyAlignment="1">
      <alignment vertical="center"/>
    </xf>
    <xf numFmtId="0" fontId="0" fillId="0" borderId="8" xfId="0" applyBorder="1" applyAlignment="1">
      <alignment horizontal="center" vertical="center"/>
    </xf>
    <xf numFmtId="14" fontId="9" fillId="0" borderId="9" xfId="0" applyNumberFormat="1" applyFont="1" applyBorder="1" applyAlignment="1">
      <alignment horizontal="center" vertical="center"/>
    </xf>
    <xf numFmtId="49" fontId="10" fillId="0" borderId="9" xfId="0" applyNumberFormat="1" applyFont="1" applyBorder="1" applyAlignment="1">
      <alignment horizontal="center" vertical="center" wrapText="1"/>
    </xf>
    <xf numFmtId="165" fontId="10" fillId="0" borderId="10" xfId="0" applyNumberFormat="1" applyFont="1" applyBorder="1" applyAlignment="1">
      <alignment vertical="center"/>
    </xf>
    <xf numFmtId="0" fontId="10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justify" vertical="center" wrapText="1"/>
    </xf>
    <xf numFmtId="0" fontId="0" fillId="0" borderId="11" xfId="0" applyBorder="1" applyAlignment="1">
      <alignment horizontal="center" vertical="center"/>
    </xf>
    <xf numFmtId="14" fontId="9" fillId="0" borderId="12" xfId="0" applyNumberFormat="1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justify" vertical="center" wrapText="1"/>
    </xf>
    <xf numFmtId="165" fontId="10" fillId="0" borderId="13" xfId="0" applyNumberFormat="1" applyFont="1" applyBorder="1" applyAlignment="1">
      <alignment vertical="center"/>
    </xf>
    <xf numFmtId="0" fontId="0" fillId="0" borderId="14" xfId="0" applyBorder="1" applyAlignment="1">
      <alignment horizontal="center" vertical="center"/>
    </xf>
    <xf numFmtId="14" fontId="9" fillId="0" borderId="15" xfId="0" applyNumberFormat="1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 wrapText="1"/>
    </xf>
    <xf numFmtId="0" fontId="10" fillId="0" borderId="15" xfId="0" applyFont="1" applyBorder="1" applyAlignment="1">
      <alignment horizontal="justify" vertical="center" wrapText="1"/>
    </xf>
    <xf numFmtId="165" fontId="10" fillId="0" borderId="16" xfId="0" applyNumberFormat="1" applyFont="1" applyBorder="1" applyAlignment="1">
      <alignment vertical="center"/>
    </xf>
    <xf numFmtId="0" fontId="10" fillId="0" borderId="9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justify" vertical="center" wrapText="1"/>
    </xf>
    <xf numFmtId="0" fontId="10" fillId="0" borderId="12" xfId="0" applyFont="1" applyBorder="1" applyAlignment="1">
      <alignment horizontal="left" vertical="center" wrapText="1"/>
    </xf>
    <xf numFmtId="0" fontId="3" fillId="4" borderId="17" xfId="0" applyFont="1" applyFill="1" applyBorder="1" applyAlignment="1">
      <alignment horizontal="center" vertical="center"/>
    </xf>
    <xf numFmtId="0" fontId="3" fillId="4" borderId="18" xfId="0" applyFont="1" applyFill="1" applyBorder="1" applyAlignment="1">
      <alignment horizontal="center" vertical="center"/>
    </xf>
    <xf numFmtId="166" fontId="3" fillId="4" borderId="19" xfId="1" applyNumberFormat="1" applyFont="1" applyFill="1" applyBorder="1" applyAlignment="1">
      <alignment vertical="center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124736</xdr:colOff>
      <xdr:row>0</xdr:row>
      <xdr:rowOff>0</xdr:rowOff>
    </xdr:from>
    <xdr:to>
      <xdr:col>1</xdr:col>
      <xdr:colOff>283908</xdr:colOff>
      <xdr:row>0</xdr:row>
      <xdr:rowOff>0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FA9A832C-ADDC-4DD1-9F78-6B9A76233EA4}"/>
            </a:ext>
          </a:extLst>
        </xdr:cNvPr>
        <xdr:cNvGrpSpPr/>
      </xdr:nvGrpSpPr>
      <xdr:grpSpPr>
        <a:xfrm>
          <a:off x="124736" y="0"/>
          <a:ext cx="368722" cy="0"/>
          <a:chOff x="-151297" y="19050"/>
          <a:chExt cx="1752376" cy="723900"/>
        </a:xfrm>
      </xdr:grpSpPr>
      <xdr:grpSp>
        <xdr:nvGrpSpPr>
          <xdr:cNvPr id="3" name="Grupo 2">
            <a:extLst>
              <a:ext uri="{FF2B5EF4-FFF2-40B4-BE49-F238E27FC236}">
                <a16:creationId xmlns:a16="http://schemas.microsoft.com/office/drawing/2014/main" id="{D39B0373-2EE0-4C3D-A7D6-A5F9C2818E8D}"/>
              </a:ext>
            </a:extLst>
          </xdr:cNvPr>
          <xdr:cNvGrpSpPr/>
        </xdr:nvGrpSpPr>
        <xdr:grpSpPr>
          <a:xfrm>
            <a:off x="-151297" y="169002"/>
            <a:ext cx="1752376" cy="477202"/>
            <a:chOff x="286053" y="140103"/>
            <a:chExt cx="1589181" cy="474624"/>
          </a:xfrm>
        </xdr:grpSpPr>
        <xdr:grpSp>
          <xdr:nvGrpSpPr>
            <xdr:cNvPr id="5" name="Grupo 4">
              <a:extLst>
                <a:ext uri="{FF2B5EF4-FFF2-40B4-BE49-F238E27FC236}">
                  <a16:creationId xmlns:a16="http://schemas.microsoft.com/office/drawing/2014/main" id="{CCC4FC06-1D2B-4A37-BBF8-5B5A93843EC2}"/>
                </a:ext>
              </a:extLst>
            </xdr:cNvPr>
            <xdr:cNvGrpSpPr/>
          </xdr:nvGrpSpPr>
          <xdr:grpSpPr>
            <a:xfrm>
              <a:off x="876460" y="202056"/>
              <a:ext cx="998774" cy="412671"/>
              <a:chOff x="926119" y="202716"/>
              <a:chExt cx="1055362" cy="414913"/>
            </a:xfrm>
          </xdr:grpSpPr>
          <xdr:cxnSp macro="">
            <xdr:nvCxnSpPr>
              <xdr:cNvPr id="7" name="Conector recto 6">
                <a:extLst>
                  <a:ext uri="{FF2B5EF4-FFF2-40B4-BE49-F238E27FC236}">
                    <a16:creationId xmlns:a16="http://schemas.microsoft.com/office/drawing/2014/main" id="{FB9AEE1D-610F-4C27-A73C-EF0311611089}"/>
                  </a:ext>
                </a:extLst>
              </xdr:cNvPr>
              <xdr:cNvCxnSpPr/>
            </xdr:nvCxnSpPr>
            <xdr:spPr>
              <a:xfrm>
                <a:off x="1981200" y="249847"/>
                <a:ext cx="281" cy="367782"/>
              </a:xfrm>
              <a:prstGeom prst="line">
                <a:avLst/>
              </a:prstGeom>
              <a:ln w="19050">
                <a:solidFill>
                  <a:schemeClr val="tx2"/>
                </a:solidFill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sp macro="" textlink="">
            <xdr:nvSpPr>
              <xdr:cNvPr id="8" name="Rectángulo 7">
                <a:extLst>
                  <a:ext uri="{FF2B5EF4-FFF2-40B4-BE49-F238E27FC236}">
                    <a16:creationId xmlns:a16="http://schemas.microsoft.com/office/drawing/2014/main" id="{5EA727B5-6348-4931-B5FE-C45AEA49A7AD}"/>
                  </a:ext>
                </a:extLst>
              </xdr:cNvPr>
              <xdr:cNvSpPr/>
            </xdr:nvSpPr>
            <xdr:spPr>
              <a:xfrm>
                <a:off x="926119" y="202716"/>
                <a:ext cx="269794" cy="0"/>
              </a:xfrm>
              <a:prstGeom prst="rect">
                <a:avLst/>
              </a:prstGeom>
              <a:noFill/>
            </xdr:spPr>
            <xdr:txBody>
              <a:bodyPr wrap="none" lIns="91440" tIns="45720" rIns="91440" bIns="45720">
                <a:spAutoFit/>
              </a:bodyPr>
              <a:lstStyle/>
              <a:p>
                <a:pPr algn="ctr"/>
                <a:endParaRPr lang="es-ES" sz="2000" b="1" cap="none" spc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endParaRPr>
              </a:p>
            </xdr:txBody>
          </xdr:sp>
        </xdr:grpSp>
        <xdr:sp macro="" textlink="">
          <xdr:nvSpPr>
            <xdr:cNvPr id="6" name="Rectángulo 5">
              <a:extLst>
                <a:ext uri="{FF2B5EF4-FFF2-40B4-BE49-F238E27FC236}">
                  <a16:creationId xmlns:a16="http://schemas.microsoft.com/office/drawing/2014/main" id="{B4F77720-5E3E-4548-A6A2-CAC0878E7478}"/>
                </a:ext>
              </a:extLst>
            </xdr:cNvPr>
            <xdr:cNvSpPr/>
          </xdr:nvSpPr>
          <xdr:spPr>
            <a:xfrm>
              <a:off x="286053" y="140103"/>
              <a:ext cx="255330" cy="0"/>
            </a:xfrm>
            <a:prstGeom prst="rect">
              <a:avLst/>
            </a:prstGeom>
            <a:noFill/>
          </xdr:spPr>
          <xdr:txBody>
            <a:bodyPr wrap="none" lIns="91440" tIns="45720" rIns="91440" bIns="45720">
              <a:spAutoFit/>
            </a:bodyPr>
            <a:lstStyle/>
            <a:p>
              <a:pPr algn="ctr"/>
              <a:endParaRPr lang="es-ES" sz="1200" b="1" cap="none" spc="0">
                <a:ln w="0"/>
                <a:solidFill>
                  <a:schemeClr val="accent5">
                    <a:lumMod val="50000"/>
                  </a:schemeClr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  <a:latin typeface="+mj-lt"/>
                <a:cs typeface="Arial" panose="020B0604020202020204" pitchFamily="34" charset="0"/>
              </a:endParaRPr>
            </a:p>
          </xdr:txBody>
        </xdr:sp>
      </xdr:grpSp>
      <xdr:pic>
        <xdr:nvPicPr>
          <xdr:cNvPr id="4" name="Imagen 3">
            <a:extLst>
              <a:ext uri="{FF2B5EF4-FFF2-40B4-BE49-F238E27FC236}">
                <a16:creationId xmlns:a16="http://schemas.microsoft.com/office/drawing/2014/main" id="{7E9447D9-8220-4E78-B474-A9D40507C795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5029" t="6805" r="2219" b="7397"/>
          <a:stretch/>
        </xdr:blipFill>
        <xdr:spPr>
          <a:xfrm>
            <a:off x="9525" y="19050"/>
            <a:ext cx="1565121" cy="723900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2070</xdr:colOff>
      <xdr:row>0</xdr:row>
      <xdr:rowOff>0</xdr:rowOff>
    </xdr:from>
    <xdr:to>
      <xdr:col>4</xdr:col>
      <xdr:colOff>2276475</xdr:colOff>
      <xdr:row>3</xdr:row>
      <xdr:rowOff>152400</xdr:rowOff>
    </xdr:to>
    <xdr:grpSp>
      <xdr:nvGrpSpPr>
        <xdr:cNvPr id="9" name="Grupo 8">
          <a:extLst>
            <a:ext uri="{FF2B5EF4-FFF2-40B4-BE49-F238E27FC236}">
              <a16:creationId xmlns:a16="http://schemas.microsoft.com/office/drawing/2014/main" id="{3D1EB1CF-61BB-405F-9AED-559EFA3B9998}"/>
            </a:ext>
          </a:extLst>
        </xdr:cNvPr>
        <xdr:cNvGrpSpPr/>
      </xdr:nvGrpSpPr>
      <xdr:grpSpPr>
        <a:xfrm>
          <a:off x="211620" y="0"/>
          <a:ext cx="4474680" cy="723900"/>
          <a:chOff x="9525" y="19050"/>
          <a:chExt cx="5455914" cy="723900"/>
        </a:xfrm>
      </xdr:grpSpPr>
      <xdr:grpSp>
        <xdr:nvGrpSpPr>
          <xdr:cNvPr id="10" name="Grupo 9">
            <a:extLst>
              <a:ext uri="{FF2B5EF4-FFF2-40B4-BE49-F238E27FC236}">
                <a16:creationId xmlns:a16="http://schemas.microsoft.com/office/drawing/2014/main" id="{622EFAFE-44DD-4163-8CCB-CBCB733FF800}"/>
              </a:ext>
            </a:extLst>
          </xdr:cNvPr>
          <xdr:cNvGrpSpPr/>
        </xdr:nvGrpSpPr>
        <xdr:grpSpPr>
          <a:xfrm>
            <a:off x="1600787" y="158368"/>
            <a:ext cx="3864652" cy="550143"/>
            <a:chOff x="1874969" y="129527"/>
            <a:chExt cx="3504745" cy="547171"/>
          </a:xfrm>
        </xdr:grpSpPr>
        <xdr:grpSp>
          <xdr:nvGrpSpPr>
            <xdr:cNvPr id="12" name="Grupo 11">
              <a:extLst>
                <a:ext uri="{FF2B5EF4-FFF2-40B4-BE49-F238E27FC236}">
                  <a16:creationId xmlns:a16="http://schemas.microsoft.com/office/drawing/2014/main" id="{8C25158B-2D5F-407B-BF71-C7EB64D60500}"/>
                </a:ext>
              </a:extLst>
            </xdr:cNvPr>
            <xdr:cNvGrpSpPr/>
          </xdr:nvGrpSpPr>
          <xdr:grpSpPr>
            <a:xfrm>
              <a:off x="1874969" y="129527"/>
              <a:ext cx="3504745" cy="485200"/>
              <a:chOff x="1981200" y="129793"/>
              <a:chExt cx="3703314" cy="487836"/>
            </a:xfrm>
          </xdr:grpSpPr>
          <xdr:cxnSp macro="">
            <xdr:nvCxnSpPr>
              <xdr:cNvPr id="14" name="Conector recto 13">
                <a:extLst>
                  <a:ext uri="{FF2B5EF4-FFF2-40B4-BE49-F238E27FC236}">
                    <a16:creationId xmlns:a16="http://schemas.microsoft.com/office/drawing/2014/main" id="{1AE0E482-8B26-4D19-9C8D-629CC9D1EDF1}"/>
                  </a:ext>
                </a:extLst>
              </xdr:cNvPr>
              <xdr:cNvCxnSpPr/>
            </xdr:nvCxnSpPr>
            <xdr:spPr>
              <a:xfrm>
                <a:off x="1981200" y="249847"/>
                <a:ext cx="281" cy="367782"/>
              </a:xfrm>
              <a:prstGeom prst="line">
                <a:avLst/>
              </a:prstGeom>
              <a:ln w="19050">
                <a:solidFill>
                  <a:schemeClr val="tx2"/>
                </a:solidFill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sp macro="" textlink="">
            <xdr:nvSpPr>
              <xdr:cNvPr id="15" name="Rectángulo 14">
                <a:extLst>
                  <a:ext uri="{FF2B5EF4-FFF2-40B4-BE49-F238E27FC236}">
                    <a16:creationId xmlns:a16="http://schemas.microsoft.com/office/drawing/2014/main" id="{AE9C082E-6753-4ADB-AC01-3401FFA408B3}"/>
                  </a:ext>
                </a:extLst>
              </xdr:cNvPr>
              <xdr:cNvSpPr/>
            </xdr:nvSpPr>
            <xdr:spPr>
              <a:xfrm>
                <a:off x="2029282" y="129793"/>
                <a:ext cx="3655232" cy="405432"/>
              </a:xfrm>
              <a:prstGeom prst="rect">
                <a:avLst/>
              </a:prstGeom>
              <a:noFill/>
            </xdr:spPr>
            <xdr:txBody>
              <a:bodyPr wrap="none" lIns="91440" tIns="45720" rIns="91440" bIns="45720">
                <a:spAutoFit/>
              </a:bodyPr>
              <a:lstStyle/>
              <a:p>
                <a:pPr algn="ctr"/>
                <a:r>
                  <a:rPr lang="es-ES" sz="2000" b="1" cap="none" spc="0">
                    <a:ln w="0"/>
                    <a:solidFill>
                      <a:schemeClr val="accent5">
                        <a:lumMod val="50000"/>
                      </a:schemeClr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j-lt"/>
                    <a:cs typeface="Arial" panose="020B0604020202020204" pitchFamily="34" charset="0"/>
                  </a:rPr>
                  <a:t>Procuraduría</a:t>
                </a:r>
                <a:r>
                  <a:rPr lang="es-ES" sz="2000" b="1" cap="none" spc="0" baseline="0">
                    <a:ln w="0"/>
                    <a:solidFill>
                      <a:schemeClr val="accent5">
                        <a:lumMod val="50000"/>
                      </a:schemeClr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j-lt"/>
                    <a:cs typeface="Arial" panose="020B0604020202020204" pitchFamily="34" charset="0"/>
                  </a:rPr>
                  <a:t> General de la Nación</a:t>
                </a:r>
                <a:endParaRPr lang="es-ES" sz="2000" b="1" cap="none" spc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endParaRPr>
              </a:p>
            </xdr:txBody>
          </xdr:sp>
        </xdr:grpSp>
        <xdr:sp macro="" textlink="">
          <xdr:nvSpPr>
            <xdr:cNvPr id="13" name="Rectángulo 12">
              <a:extLst>
                <a:ext uri="{FF2B5EF4-FFF2-40B4-BE49-F238E27FC236}">
                  <a16:creationId xmlns:a16="http://schemas.microsoft.com/office/drawing/2014/main" id="{20384B10-86C9-4CD0-BE46-BE090C8A2DF8}"/>
                </a:ext>
              </a:extLst>
            </xdr:cNvPr>
            <xdr:cNvSpPr/>
          </xdr:nvSpPr>
          <xdr:spPr>
            <a:xfrm>
              <a:off x="1907562" y="396493"/>
              <a:ext cx="2764154" cy="280205"/>
            </a:xfrm>
            <a:prstGeom prst="rect">
              <a:avLst/>
            </a:prstGeom>
            <a:noFill/>
          </xdr:spPr>
          <xdr:txBody>
            <a:bodyPr wrap="none" lIns="91440" tIns="45720" rIns="91440" bIns="45720">
              <a:spAutoFit/>
            </a:bodyPr>
            <a:lstStyle/>
            <a:p>
              <a:pPr algn="ctr"/>
              <a:r>
                <a:rPr lang="es-ES" sz="1200" b="1" cap="none" spc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rPr>
                <a:t>Dirección</a:t>
              </a:r>
              <a:r>
                <a:rPr lang="es-ES" sz="1200" b="1" cap="none" spc="0" baseline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rPr>
                <a:t> Financiera / Unidad de Tesorería</a:t>
              </a:r>
              <a:endParaRPr lang="es-ES" sz="1200" b="1" cap="none" spc="0">
                <a:ln w="0"/>
                <a:solidFill>
                  <a:schemeClr val="accent5">
                    <a:lumMod val="50000"/>
                  </a:schemeClr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  <a:latin typeface="+mj-lt"/>
                <a:cs typeface="Arial" panose="020B0604020202020204" pitchFamily="34" charset="0"/>
              </a:endParaRPr>
            </a:p>
          </xdr:txBody>
        </xdr:sp>
      </xdr:grpSp>
      <xdr:pic>
        <xdr:nvPicPr>
          <xdr:cNvPr id="11" name="Imagen 10">
            <a:extLst>
              <a:ext uri="{FF2B5EF4-FFF2-40B4-BE49-F238E27FC236}">
                <a16:creationId xmlns:a16="http://schemas.microsoft.com/office/drawing/2014/main" id="{FB909456-AA57-4590-8447-4DA9DA7D5721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5029" t="6805" r="2219" b="7397"/>
          <a:stretch/>
        </xdr:blipFill>
        <xdr:spPr>
          <a:xfrm>
            <a:off x="9525" y="19050"/>
            <a:ext cx="1565121" cy="723900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0</xdr:colOff>
      <xdr:row>81</xdr:row>
      <xdr:rowOff>0</xdr:rowOff>
    </xdr:from>
    <xdr:to>
      <xdr:col>5</xdr:col>
      <xdr:colOff>4715</xdr:colOff>
      <xdr:row>84</xdr:row>
      <xdr:rowOff>152400</xdr:rowOff>
    </xdr:to>
    <xdr:grpSp>
      <xdr:nvGrpSpPr>
        <xdr:cNvPr id="16" name="Grupo 15">
          <a:extLst>
            <a:ext uri="{FF2B5EF4-FFF2-40B4-BE49-F238E27FC236}">
              <a16:creationId xmlns:a16="http://schemas.microsoft.com/office/drawing/2014/main" id="{8C1804BC-EBF6-42D3-A15A-C9B9D7804F67}"/>
            </a:ext>
          </a:extLst>
        </xdr:cNvPr>
        <xdr:cNvGrpSpPr/>
      </xdr:nvGrpSpPr>
      <xdr:grpSpPr>
        <a:xfrm>
          <a:off x="209550" y="21297900"/>
          <a:ext cx="5957840" cy="723900"/>
          <a:chOff x="9525" y="19050"/>
          <a:chExt cx="5455914" cy="723900"/>
        </a:xfrm>
      </xdr:grpSpPr>
      <xdr:grpSp>
        <xdr:nvGrpSpPr>
          <xdr:cNvPr id="17" name="Grupo 16">
            <a:extLst>
              <a:ext uri="{FF2B5EF4-FFF2-40B4-BE49-F238E27FC236}">
                <a16:creationId xmlns:a16="http://schemas.microsoft.com/office/drawing/2014/main" id="{CD92725C-B08A-4B4C-8D41-87E6894EB575}"/>
              </a:ext>
            </a:extLst>
          </xdr:cNvPr>
          <xdr:cNvGrpSpPr/>
        </xdr:nvGrpSpPr>
        <xdr:grpSpPr>
          <a:xfrm>
            <a:off x="1600787" y="158368"/>
            <a:ext cx="3864652" cy="550143"/>
            <a:chOff x="1874969" y="129527"/>
            <a:chExt cx="3504745" cy="547171"/>
          </a:xfrm>
        </xdr:grpSpPr>
        <xdr:grpSp>
          <xdr:nvGrpSpPr>
            <xdr:cNvPr id="19" name="Grupo 18">
              <a:extLst>
                <a:ext uri="{FF2B5EF4-FFF2-40B4-BE49-F238E27FC236}">
                  <a16:creationId xmlns:a16="http://schemas.microsoft.com/office/drawing/2014/main" id="{6A9FA507-3C89-4F88-B3A6-CB34F4D78316}"/>
                </a:ext>
              </a:extLst>
            </xdr:cNvPr>
            <xdr:cNvGrpSpPr/>
          </xdr:nvGrpSpPr>
          <xdr:grpSpPr>
            <a:xfrm>
              <a:off x="1874969" y="129527"/>
              <a:ext cx="3504745" cy="485200"/>
              <a:chOff x="1981200" y="129793"/>
              <a:chExt cx="3703314" cy="487836"/>
            </a:xfrm>
          </xdr:grpSpPr>
          <xdr:cxnSp macro="">
            <xdr:nvCxnSpPr>
              <xdr:cNvPr id="21" name="Conector recto 20">
                <a:extLst>
                  <a:ext uri="{FF2B5EF4-FFF2-40B4-BE49-F238E27FC236}">
                    <a16:creationId xmlns:a16="http://schemas.microsoft.com/office/drawing/2014/main" id="{2CEA68C6-C48E-43AB-8A68-F93F1772C286}"/>
                  </a:ext>
                </a:extLst>
              </xdr:cNvPr>
              <xdr:cNvCxnSpPr/>
            </xdr:nvCxnSpPr>
            <xdr:spPr>
              <a:xfrm>
                <a:off x="1981200" y="249847"/>
                <a:ext cx="281" cy="367782"/>
              </a:xfrm>
              <a:prstGeom prst="line">
                <a:avLst/>
              </a:prstGeom>
              <a:ln w="19050">
                <a:solidFill>
                  <a:schemeClr val="tx2"/>
                </a:solidFill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sp macro="" textlink="">
            <xdr:nvSpPr>
              <xdr:cNvPr id="22" name="Rectángulo 21">
                <a:extLst>
                  <a:ext uri="{FF2B5EF4-FFF2-40B4-BE49-F238E27FC236}">
                    <a16:creationId xmlns:a16="http://schemas.microsoft.com/office/drawing/2014/main" id="{7AC40EC1-DC57-4AA2-90EF-60C338A92BDC}"/>
                  </a:ext>
                </a:extLst>
              </xdr:cNvPr>
              <xdr:cNvSpPr/>
            </xdr:nvSpPr>
            <xdr:spPr>
              <a:xfrm>
                <a:off x="2029282" y="129793"/>
                <a:ext cx="3655232" cy="405432"/>
              </a:xfrm>
              <a:prstGeom prst="rect">
                <a:avLst/>
              </a:prstGeom>
              <a:noFill/>
            </xdr:spPr>
            <xdr:txBody>
              <a:bodyPr wrap="none" lIns="91440" tIns="45720" rIns="91440" bIns="45720">
                <a:spAutoFit/>
              </a:bodyPr>
              <a:lstStyle/>
              <a:p>
                <a:pPr algn="ctr"/>
                <a:r>
                  <a:rPr lang="es-ES" sz="2000" b="1" cap="none" spc="0">
                    <a:ln w="0"/>
                    <a:solidFill>
                      <a:schemeClr val="accent5">
                        <a:lumMod val="50000"/>
                      </a:schemeClr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j-lt"/>
                    <a:cs typeface="Arial" panose="020B0604020202020204" pitchFamily="34" charset="0"/>
                  </a:rPr>
                  <a:t>Procuraduría</a:t>
                </a:r>
                <a:r>
                  <a:rPr lang="es-ES" sz="2000" b="1" cap="none" spc="0" baseline="0">
                    <a:ln w="0"/>
                    <a:solidFill>
                      <a:schemeClr val="accent5">
                        <a:lumMod val="50000"/>
                      </a:schemeClr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j-lt"/>
                    <a:cs typeface="Arial" panose="020B0604020202020204" pitchFamily="34" charset="0"/>
                  </a:rPr>
                  <a:t> General de la Nación</a:t>
                </a:r>
                <a:endParaRPr lang="es-ES" sz="2000" b="1" cap="none" spc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endParaRPr>
              </a:p>
            </xdr:txBody>
          </xdr:sp>
        </xdr:grpSp>
        <xdr:sp macro="" textlink="">
          <xdr:nvSpPr>
            <xdr:cNvPr id="20" name="Rectángulo 19">
              <a:extLst>
                <a:ext uri="{FF2B5EF4-FFF2-40B4-BE49-F238E27FC236}">
                  <a16:creationId xmlns:a16="http://schemas.microsoft.com/office/drawing/2014/main" id="{2019B7FF-2885-455C-A911-36F18207FBEE}"/>
                </a:ext>
              </a:extLst>
            </xdr:cNvPr>
            <xdr:cNvSpPr/>
          </xdr:nvSpPr>
          <xdr:spPr>
            <a:xfrm>
              <a:off x="1907562" y="396493"/>
              <a:ext cx="2764154" cy="280205"/>
            </a:xfrm>
            <a:prstGeom prst="rect">
              <a:avLst/>
            </a:prstGeom>
            <a:noFill/>
          </xdr:spPr>
          <xdr:txBody>
            <a:bodyPr wrap="none" lIns="91440" tIns="45720" rIns="91440" bIns="45720">
              <a:spAutoFit/>
            </a:bodyPr>
            <a:lstStyle/>
            <a:p>
              <a:pPr algn="ctr"/>
              <a:r>
                <a:rPr lang="es-ES" sz="1200" b="1" cap="none" spc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rPr>
                <a:t>Dirección</a:t>
              </a:r>
              <a:r>
                <a:rPr lang="es-ES" sz="1200" b="1" cap="none" spc="0" baseline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rPr>
                <a:t> Financiera / Unidad de Tesorería</a:t>
              </a:r>
              <a:endParaRPr lang="es-ES" sz="1200" b="1" cap="none" spc="0">
                <a:ln w="0"/>
                <a:solidFill>
                  <a:schemeClr val="accent5">
                    <a:lumMod val="50000"/>
                  </a:schemeClr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  <a:latin typeface="+mj-lt"/>
                <a:cs typeface="Arial" panose="020B0604020202020204" pitchFamily="34" charset="0"/>
              </a:endParaRPr>
            </a:p>
          </xdr:txBody>
        </xdr:sp>
      </xdr:grpSp>
      <xdr:pic>
        <xdr:nvPicPr>
          <xdr:cNvPr id="18" name="Imagen 17">
            <a:extLst>
              <a:ext uri="{FF2B5EF4-FFF2-40B4-BE49-F238E27FC236}">
                <a16:creationId xmlns:a16="http://schemas.microsoft.com/office/drawing/2014/main" id="{6D6B7BC4-EA0C-4CAF-8B52-C2D73663E05E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5029" t="6805" r="2219" b="7397"/>
          <a:stretch/>
        </xdr:blipFill>
        <xdr:spPr>
          <a:xfrm>
            <a:off x="9525" y="19050"/>
            <a:ext cx="1565121" cy="723900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0</xdr:colOff>
      <xdr:row>41</xdr:row>
      <xdr:rowOff>0</xdr:rowOff>
    </xdr:from>
    <xdr:to>
      <xdr:col>5</xdr:col>
      <xdr:colOff>4715</xdr:colOff>
      <xdr:row>44</xdr:row>
      <xdr:rowOff>152400</xdr:rowOff>
    </xdr:to>
    <xdr:grpSp>
      <xdr:nvGrpSpPr>
        <xdr:cNvPr id="23" name="Grupo 22">
          <a:extLst>
            <a:ext uri="{FF2B5EF4-FFF2-40B4-BE49-F238E27FC236}">
              <a16:creationId xmlns:a16="http://schemas.microsoft.com/office/drawing/2014/main" id="{9A2EB5B8-A7CB-4481-930F-957EADF2AA70}"/>
            </a:ext>
          </a:extLst>
        </xdr:cNvPr>
        <xdr:cNvGrpSpPr/>
      </xdr:nvGrpSpPr>
      <xdr:grpSpPr>
        <a:xfrm>
          <a:off x="209550" y="10563225"/>
          <a:ext cx="5957840" cy="723900"/>
          <a:chOff x="9525" y="19050"/>
          <a:chExt cx="5455914" cy="723900"/>
        </a:xfrm>
      </xdr:grpSpPr>
      <xdr:grpSp>
        <xdr:nvGrpSpPr>
          <xdr:cNvPr id="24" name="Grupo 23">
            <a:extLst>
              <a:ext uri="{FF2B5EF4-FFF2-40B4-BE49-F238E27FC236}">
                <a16:creationId xmlns:a16="http://schemas.microsoft.com/office/drawing/2014/main" id="{215F9DF6-3E61-4307-AE6D-83C50B970FE7}"/>
              </a:ext>
            </a:extLst>
          </xdr:cNvPr>
          <xdr:cNvGrpSpPr/>
        </xdr:nvGrpSpPr>
        <xdr:grpSpPr>
          <a:xfrm>
            <a:off x="1600787" y="158368"/>
            <a:ext cx="3864652" cy="550143"/>
            <a:chOff x="1874969" y="129527"/>
            <a:chExt cx="3504745" cy="547171"/>
          </a:xfrm>
        </xdr:grpSpPr>
        <xdr:grpSp>
          <xdr:nvGrpSpPr>
            <xdr:cNvPr id="26" name="Grupo 25">
              <a:extLst>
                <a:ext uri="{FF2B5EF4-FFF2-40B4-BE49-F238E27FC236}">
                  <a16:creationId xmlns:a16="http://schemas.microsoft.com/office/drawing/2014/main" id="{9A1C1874-55F8-465A-A91E-8ED05B584EB4}"/>
                </a:ext>
              </a:extLst>
            </xdr:cNvPr>
            <xdr:cNvGrpSpPr/>
          </xdr:nvGrpSpPr>
          <xdr:grpSpPr>
            <a:xfrm>
              <a:off x="1874969" y="129527"/>
              <a:ext cx="3504745" cy="485200"/>
              <a:chOff x="1981200" y="129793"/>
              <a:chExt cx="3703314" cy="487836"/>
            </a:xfrm>
          </xdr:grpSpPr>
          <xdr:cxnSp macro="">
            <xdr:nvCxnSpPr>
              <xdr:cNvPr id="28" name="Conector recto 27">
                <a:extLst>
                  <a:ext uri="{FF2B5EF4-FFF2-40B4-BE49-F238E27FC236}">
                    <a16:creationId xmlns:a16="http://schemas.microsoft.com/office/drawing/2014/main" id="{DD91A555-1025-410D-965A-0AD54862A51B}"/>
                  </a:ext>
                </a:extLst>
              </xdr:cNvPr>
              <xdr:cNvCxnSpPr/>
            </xdr:nvCxnSpPr>
            <xdr:spPr>
              <a:xfrm>
                <a:off x="1981200" y="249847"/>
                <a:ext cx="281" cy="367782"/>
              </a:xfrm>
              <a:prstGeom prst="line">
                <a:avLst/>
              </a:prstGeom>
              <a:ln w="19050">
                <a:solidFill>
                  <a:schemeClr val="tx2"/>
                </a:solidFill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sp macro="" textlink="">
            <xdr:nvSpPr>
              <xdr:cNvPr id="29" name="Rectángulo 28">
                <a:extLst>
                  <a:ext uri="{FF2B5EF4-FFF2-40B4-BE49-F238E27FC236}">
                    <a16:creationId xmlns:a16="http://schemas.microsoft.com/office/drawing/2014/main" id="{8A7ACB73-4D7C-4C38-9423-9209A44A2054}"/>
                  </a:ext>
                </a:extLst>
              </xdr:cNvPr>
              <xdr:cNvSpPr/>
            </xdr:nvSpPr>
            <xdr:spPr>
              <a:xfrm>
                <a:off x="2029282" y="129793"/>
                <a:ext cx="3655232" cy="405432"/>
              </a:xfrm>
              <a:prstGeom prst="rect">
                <a:avLst/>
              </a:prstGeom>
              <a:noFill/>
            </xdr:spPr>
            <xdr:txBody>
              <a:bodyPr wrap="none" lIns="91440" tIns="45720" rIns="91440" bIns="45720">
                <a:spAutoFit/>
              </a:bodyPr>
              <a:lstStyle/>
              <a:p>
                <a:pPr algn="ctr"/>
                <a:r>
                  <a:rPr lang="es-ES" sz="2000" b="1" cap="none" spc="0">
                    <a:ln w="0"/>
                    <a:solidFill>
                      <a:schemeClr val="accent5">
                        <a:lumMod val="50000"/>
                      </a:schemeClr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j-lt"/>
                    <a:cs typeface="Arial" panose="020B0604020202020204" pitchFamily="34" charset="0"/>
                  </a:rPr>
                  <a:t>Procuraduría</a:t>
                </a:r>
                <a:r>
                  <a:rPr lang="es-ES" sz="2000" b="1" cap="none" spc="0" baseline="0">
                    <a:ln w="0"/>
                    <a:solidFill>
                      <a:schemeClr val="accent5">
                        <a:lumMod val="50000"/>
                      </a:schemeClr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j-lt"/>
                    <a:cs typeface="Arial" panose="020B0604020202020204" pitchFamily="34" charset="0"/>
                  </a:rPr>
                  <a:t> General de la Nación</a:t>
                </a:r>
                <a:endParaRPr lang="es-ES" sz="2000" b="1" cap="none" spc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endParaRPr>
              </a:p>
            </xdr:txBody>
          </xdr:sp>
        </xdr:grpSp>
        <xdr:sp macro="" textlink="">
          <xdr:nvSpPr>
            <xdr:cNvPr id="27" name="Rectángulo 26">
              <a:extLst>
                <a:ext uri="{FF2B5EF4-FFF2-40B4-BE49-F238E27FC236}">
                  <a16:creationId xmlns:a16="http://schemas.microsoft.com/office/drawing/2014/main" id="{381C7B40-B9F0-4FBB-B6FD-0F7221215A26}"/>
                </a:ext>
              </a:extLst>
            </xdr:cNvPr>
            <xdr:cNvSpPr/>
          </xdr:nvSpPr>
          <xdr:spPr>
            <a:xfrm>
              <a:off x="1907562" y="396493"/>
              <a:ext cx="2764154" cy="280205"/>
            </a:xfrm>
            <a:prstGeom prst="rect">
              <a:avLst/>
            </a:prstGeom>
            <a:noFill/>
          </xdr:spPr>
          <xdr:txBody>
            <a:bodyPr wrap="none" lIns="91440" tIns="45720" rIns="91440" bIns="45720">
              <a:spAutoFit/>
            </a:bodyPr>
            <a:lstStyle/>
            <a:p>
              <a:pPr algn="ctr"/>
              <a:r>
                <a:rPr lang="es-ES" sz="1200" b="1" cap="none" spc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rPr>
                <a:t>Dirección</a:t>
              </a:r>
              <a:r>
                <a:rPr lang="es-ES" sz="1200" b="1" cap="none" spc="0" baseline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rPr>
                <a:t> Financiera / Unidad de Tesorería</a:t>
              </a:r>
              <a:endParaRPr lang="es-ES" sz="1200" b="1" cap="none" spc="0">
                <a:ln w="0"/>
                <a:solidFill>
                  <a:schemeClr val="accent5">
                    <a:lumMod val="50000"/>
                  </a:schemeClr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  <a:latin typeface="+mj-lt"/>
                <a:cs typeface="Arial" panose="020B0604020202020204" pitchFamily="34" charset="0"/>
              </a:endParaRPr>
            </a:p>
          </xdr:txBody>
        </xdr:sp>
      </xdr:grpSp>
      <xdr:pic>
        <xdr:nvPicPr>
          <xdr:cNvPr id="25" name="Imagen 24">
            <a:extLst>
              <a:ext uri="{FF2B5EF4-FFF2-40B4-BE49-F238E27FC236}">
                <a16:creationId xmlns:a16="http://schemas.microsoft.com/office/drawing/2014/main" id="{FE48EF8C-AE3B-4100-B953-91B79F65090D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5029" t="6805" r="2219" b="7397"/>
          <a:stretch/>
        </xdr:blipFill>
        <xdr:spPr>
          <a:xfrm>
            <a:off x="9525" y="19050"/>
            <a:ext cx="1565121" cy="723900"/>
          </a:xfrm>
          <a:prstGeom prst="rect">
            <a:avLst/>
          </a:prstGeom>
        </xdr:spPr>
      </xdr:pic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43199B-363C-40E5-88C6-9AA96280C049}">
  <dimension ref="B4:H115"/>
  <sheetViews>
    <sheetView tabSelected="1" topLeftCell="A100" workbookViewId="0">
      <selection activeCell="F115" sqref="F115"/>
    </sheetView>
  </sheetViews>
  <sheetFormatPr baseColWidth="10" defaultRowHeight="15"/>
  <cols>
    <col min="1" max="1" width="3.140625" customWidth="1"/>
    <col min="2" max="2" width="4.28515625" style="1" customWidth="1"/>
    <col min="3" max="3" width="10.85546875" customWidth="1"/>
    <col min="4" max="4" width="17.85546875" customWidth="1"/>
    <col min="5" max="5" width="56.28515625" customWidth="1"/>
    <col min="6" max="6" width="14.5703125" customWidth="1"/>
    <col min="7" max="7" width="0.5703125" customWidth="1"/>
  </cols>
  <sheetData>
    <row r="4" spans="2:8" ht="14.25" customHeight="1"/>
    <row r="5" spans="2:8">
      <c r="B5" s="2" t="s">
        <v>0</v>
      </c>
      <c r="C5" s="3"/>
      <c r="E5" s="4"/>
      <c r="G5" s="5"/>
    </row>
    <row r="6" spans="2:8">
      <c r="B6" s="2" t="s">
        <v>1</v>
      </c>
      <c r="C6" s="3"/>
      <c r="E6" s="4"/>
      <c r="G6" s="5"/>
    </row>
    <row r="7" spans="2:8">
      <c r="B7" s="6" t="s">
        <v>2</v>
      </c>
      <c r="C7" s="6"/>
      <c r="D7" s="6"/>
      <c r="E7" s="6"/>
      <c r="F7" s="6"/>
      <c r="G7" s="7"/>
      <c r="H7" s="7"/>
    </row>
    <row r="8" spans="2:8">
      <c r="B8" s="6" t="s">
        <v>3</v>
      </c>
      <c r="C8" s="6"/>
      <c r="D8" s="6"/>
      <c r="E8" s="6"/>
      <c r="F8" s="6"/>
      <c r="G8" s="7"/>
      <c r="H8" s="7"/>
    </row>
    <row r="9" spans="2:8" ht="8.25" customHeight="1" thickBot="1">
      <c r="B9" s="8"/>
      <c r="C9" s="8"/>
      <c r="D9" s="8"/>
      <c r="E9" s="8"/>
      <c r="F9" s="8"/>
      <c r="G9" s="7"/>
      <c r="H9" s="7"/>
    </row>
    <row r="10" spans="2:8" ht="23.25" customHeight="1" thickBot="1">
      <c r="B10" s="9" t="s">
        <v>4</v>
      </c>
      <c r="C10" s="10" t="s">
        <v>5</v>
      </c>
      <c r="D10" s="10" t="s">
        <v>6</v>
      </c>
      <c r="E10" s="10" t="s">
        <v>7</v>
      </c>
      <c r="F10" s="11" t="s">
        <v>8</v>
      </c>
      <c r="G10" s="12"/>
      <c r="H10" s="12"/>
    </row>
    <row r="11" spans="2:8" ht="15" customHeight="1" thickBot="1">
      <c r="B11" s="13" t="s">
        <v>9</v>
      </c>
      <c r="C11" s="14"/>
      <c r="D11" s="14"/>
      <c r="E11" s="15" t="s">
        <v>10</v>
      </c>
      <c r="F11" s="16"/>
    </row>
    <row r="12" spans="2:8" ht="24" customHeight="1">
      <c r="B12" s="17">
        <v>1</v>
      </c>
      <c r="C12" s="18" t="s">
        <v>11</v>
      </c>
      <c r="D12" s="19" t="s">
        <v>12</v>
      </c>
      <c r="E12" s="20" t="s">
        <v>13</v>
      </c>
      <c r="F12" s="21">
        <v>473.16</v>
      </c>
    </row>
    <row r="13" spans="2:8" ht="24" customHeight="1">
      <c r="B13" s="22">
        <f>B12+1</f>
        <v>2</v>
      </c>
      <c r="C13" s="23" t="s">
        <v>14</v>
      </c>
      <c r="D13" s="24" t="s">
        <v>15</v>
      </c>
      <c r="E13" s="20" t="s">
        <v>13</v>
      </c>
      <c r="F13" s="25">
        <v>205.98</v>
      </c>
    </row>
    <row r="14" spans="2:8" ht="24" customHeight="1">
      <c r="B14" s="22">
        <f t="shared" ref="B14:B32" si="0">B13+1</f>
        <v>3</v>
      </c>
      <c r="C14" s="23" t="s">
        <v>16</v>
      </c>
      <c r="D14" s="24" t="s">
        <v>17</v>
      </c>
      <c r="E14" s="20" t="s">
        <v>18</v>
      </c>
      <c r="F14" s="25">
        <v>2400</v>
      </c>
    </row>
    <row r="15" spans="2:8" ht="24" customHeight="1">
      <c r="B15" s="22">
        <f t="shared" si="0"/>
        <v>4</v>
      </c>
      <c r="C15" s="23" t="s">
        <v>19</v>
      </c>
      <c r="D15" s="24" t="s">
        <v>20</v>
      </c>
      <c r="E15" s="20" t="s">
        <v>21</v>
      </c>
      <c r="F15" s="25">
        <v>836.1</v>
      </c>
    </row>
    <row r="16" spans="2:8" ht="24" customHeight="1">
      <c r="B16" s="22">
        <f t="shared" si="0"/>
        <v>5</v>
      </c>
      <c r="C16" s="23" t="s">
        <v>22</v>
      </c>
      <c r="D16" s="24" t="s">
        <v>23</v>
      </c>
      <c r="E16" s="20" t="s">
        <v>21</v>
      </c>
      <c r="F16" s="25">
        <v>204</v>
      </c>
    </row>
    <row r="17" spans="2:6" ht="24" customHeight="1">
      <c r="B17" s="22">
        <f t="shared" si="0"/>
        <v>6</v>
      </c>
      <c r="C17" s="23" t="s">
        <v>24</v>
      </c>
      <c r="D17" s="24" t="s">
        <v>25</v>
      </c>
      <c r="E17" s="20" t="s">
        <v>13</v>
      </c>
      <c r="F17" s="25">
        <v>327.18</v>
      </c>
    </row>
    <row r="18" spans="2:6" ht="24" customHeight="1">
      <c r="B18" s="22">
        <f t="shared" si="0"/>
        <v>7</v>
      </c>
      <c r="C18" s="23" t="s">
        <v>26</v>
      </c>
      <c r="D18" s="24" t="s">
        <v>27</v>
      </c>
      <c r="E18" s="20" t="s">
        <v>13</v>
      </c>
      <c r="F18" s="25">
        <v>110</v>
      </c>
    </row>
    <row r="19" spans="2:6" ht="24" customHeight="1">
      <c r="B19" s="22">
        <f t="shared" si="0"/>
        <v>8</v>
      </c>
      <c r="C19" s="23" t="s">
        <v>28</v>
      </c>
      <c r="D19" s="24" t="s">
        <v>29</v>
      </c>
      <c r="E19" s="20" t="s">
        <v>21</v>
      </c>
      <c r="F19" s="25">
        <v>329</v>
      </c>
    </row>
    <row r="20" spans="2:6" ht="24" customHeight="1">
      <c r="B20" s="22">
        <f t="shared" si="0"/>
        <v>9</v>
      </c>
      <c r="C20" s="23" t="s">
        <v>30</v>
      </c>
      <c r="D20" s="24" t="s">
        <v>31</v>
      </c>
      <c r="E20" s="20" t="s">
        <v>32</v>
      </c>
      <c r="F20" s="25">
        <v>2661.97</v>
      </c>
    </row>
    <row r="21" spans="2:6" ht="24" customHeight="1">
      <c r="B21" s="22">
        <f t="shared" si="0"/>
        <v>10</v>
      </c>
      <c r="C21" s="23" t="s">
        <v>33</v>
      </c>
      <c r="D21" s="24" t="s">
        <v>34</v>
      </c>
      <c r="E21" s="20" t="s">
        <v>35</v>
      </c>
      <c r="F21" s="25">
        <v>1648.13</v>
      </c>
    </row>
    <row r="22" spans="2:6" ht="24" customHeight="1">
      <c r="B22" s="22">
        <f t="shared" si="0"/>
        <v>11</v>
      </c>
      <c r="C22" s="23" t="s">
        <v>36</v>
      </c>
      <c r="D22" s="24" t="s">
        <v>37</v>
      </c>
      <c r="E22" s="20" t="s">
        <v>32</v>
      </c>
      <c r="F22" s="25">
        <v>1177.7</v>
      </c>
    </row>
    <row r="23" spans="2:6" ht="24" customHeight="1">
      <c r="B23" s="22">
        <f t="shared" si="0"/>
        <v>12</v>
      </c>
      <c r="C23" s="23" t="s">
        <v>38</v>
      </c>
      <c r="D23" s="24" t="s">
        <v>39</v>
      </c>
      <c r="E23" s="20" t="s">
        <v>21</v>
      </c>
      <c r="F23" s="25">
        <v>50</v>
      </c>
    </row>
    <row r="24" spans="2:6" ht="24" customHeight="1">
      <c r="B24" s="22">
        <f t="shared" si="0"/>
        <v>13</v>
      </c>
      <c r="C24" s="23" t="s">
        <v>40</v>
      </c>
      <c r="D24" s="24" t="s">
        <v>41</v>
      </c>
      <c r="E24" s="20" t="s">
        <v>21</v>
      </c>
      <c r="F24" s="25">
        <v>257.95999999999998</v>
      </c>
    </row>
    <row r="25" spans="2:6" ht="24" customHeight="1">
      <c r="B25" s="22">
        <f t="shared" si="0"/>
        <v>14</v>
      </c>
      <c r="C25" s="23" t="s">
        <v>42</v>
      </c>
      <c r="D25" s="24" t="s">
        <v>43</v>
      </c>
      <c r="E25" s="20" t="s">
        <v>21</v>
      </c>
      <c r="F25" s="25">
        <v>155</v>
      </c>
    </row>
    <row r="26" spans="2:6" ht="24" customHeight="1">
      <c r="B26" s="22">
        <f t="shared" si="0"/>
        <v>15</v>
      </c>
      <c r="C26" s="23" t="s">
        <v>44</v>
      </c>
      <c r="D26" s="24" t="s">
        <v>45</v>
      </c>
      <c r="E26" s="20" t="s">
        <v>46</v>
      </c>
      <c r="F26" s="25">
        <v>1174.17</v>
      </c>
    </row>
    <row r="27" spans="2:6" ht="24" customHeight="1">
      <c r="B27" s="22">
        <f t="shared" si="0"/>
        <v>16</v>
      </c>
      <c r="C27" s="23" t="s">
        <v>47</v>
      </c>
      <c r="D27" s="24" t="s">
        <v>48</v>
      </c>
      <c r="E27" s="20" t="s">
        <v>49</v>
      </c>
      <c r="F27" s="25">
        <v>455.77</v>
      </c>
    </row>
    <row r="28" spans="2:6" ht="24" customHeight="1">
      <c r="B28" s="22">
        <f t="shared" si="0"/>
        <v>17</v>
      </c>
      <c r="C28" s="23" t="s">
        <v>50</v>
      </c>
      <c r="D28" s="24" t="s">
        <v>51</v>
      </c>
      <c r="E28" s="20" t="s">
        <v>52</v>
      </c>
      <c r="F28" s="25">
        <v>3915</v>
      </c>
    </row>
    <row r="29" spans="2:6" ht="24" customHeight="1">
      <c r="B29" s="22">
        <f t="shared" si="0"/>
        <v>18</v>
      </c>
      <c r="C29" s="23" t="s">
        <v>53</v>
      </c>
      <c r="D29" s="24" t="s">
        <v>54</v>
      </c>
      <c r="E29" s="20" t="s">
        <v>55</v>
      </c>
      <c r="F29" s="25">
        <v>2050.1999999999998</v>
      </c>
    </row>
    <row r="30" spans="2:6" ht="24" customHeight="1">
      <c r="B30" s="22">
        <f t="shared" si="0"/>
        <v>19</v>
      </c>
      <c r="C30" s="23" t="s">
        <v>56</v>
      </c>
      <c r="D30" s="24" t="s">
        <v>57</v>
      </c>
      <c r="E30" s="20" t="s">
        <v>58</v>
      </c>
      <c r="F30" s="25">
        <v>10878</v>
      </c>
    </row>
    <row r="31" spans="2:6" ht="24" customHeight="1">
      <c r="B31" s="22">
        <f t="shared" si="0"/>
        <v>20</v>
      </c>
      <c r="C31" s="23" t="s">
        <v>59</v>
      </c>
      <c r="D31" s="24" t="s">
        <v>60</v>
      </c>
      <c r="E31" s="20" t="s">
        <v>61</v>
      </c>
      <c r="F31" s="25">
        <v>10878</v>
      </c>
    </row>
    <row r="32" spans="2:6" ht="24" customHeight="1" thickBot="1">
      <c r="B32" s="22">
        <f t="shared" si="0"/>
        <v>21</v>
      </c>
      <c r="C32" s="23" t="s">
        <v>62</v>
      </c>
      <c r="D32" s="24" t="s">
        <v>63</v>
      </c>
      <c r="E32" s="20" t="s">
        <v>64</v>
      </c>
      <c r="F32" s="25">
        <v>10878</v>
      </c>
    </row>
    <row r="33" spans="2:6" ht="15" customHeight="1" thickBot="1">
      <c r="B33" s="13" t="s">
        <v>9</v>
      </c>
      <c r="C33" s="14"/>
      <c r="D33" s="14"/>
      <c r="E33" s="15" t="s">
        <v>65</v>
      </c>
      <c r="F33" s="16"/>
    </row>
    <row r="34" spans="2:6" ht="24" customHeight="1">
      <c r="B34" s="17">
        <f>B32+1</f>
        <v>22</v>
      </c>
      <c r="C34" s="18" t="s">
        <v>66</v>
      </c>
      <c r="D34" s="26" t="s">
        <v>67</v>
      </c>
      <c r="E34" s="27" t="s">
        <v>68</v>
      </c>
      <c r="F34" s="21">
        <v>1890</v>
      </c>
    </row>
    <row r="35" spans="2:6" ht="24" customHeight="1">
      <c r="B35" s="28">
        <f>B34+1</f>
        <v>23</v>
      </c>
      <c r="C35" s="29" t="s">
        <v>69</v>
      </c>
      <c r="D35" s="30" t="s">
        <v>70</v>
      </c>
      <c r="E35" s="31" t="s">
        <v>71</v>
      </c>
      <c r="F35" s="32">
        <v>1890</v>
      </c>
    </row>
    <row r="36" spans="2:6" ht="24" customHeight="1">
      <c r="B36" s="28">
        <f t="shared" ref="B36" si="1">B35+1</f>
        <v>24</v>
      </c>
      <c r="C36" s="29" t="s">
        <v>72</v>
      </c>
      <c r="D36" s="30" t="s">
        <v>73</v>
      </c>
      <c r="E36" s="31" t="s">
        <v>74</v>
      </c>
      <c r="F36" s="32">
        <v>210</v>
      </c>
    </row>
    <row r="46" spans="2:6" ht="8.25" customHeight="1" thickBot="1"/>
    <row r="47" spans="2:6" ht="24" customHeight="1">
      <c r="B47" s="17">
        <v>25</v>
      </c>
      <c r="C47" s="18" t="s">
        <v>75</v>
      </c>
      <c r="D47" s="26" t="s">
        <v>76</v>
      </c>
      <c r="E47" s="27" t="s">
        <v>77</v>
      </c>
      <c r="F47" s="21">
        <v>572</v>
      </c>
    </row>
    <row r="48" spans="2:6" ht="24" customHeight="1">
      <c r="B48" s="28">
        <f>B47+1</f>
        <v>26</v>
      </c>
      <c r="C48" s="29" t="s">
        <v>78</v>
      </c>
      <c r="D48" s="30" t="s">
        <v>79</v>
      </c>
      <c r="E48" s="31" t="s">
        <v>80</v>
      </c>
      <c r="F48" s="32">
        <v>8685.75</v>
      </c>
    </row>
    <row r="49" spans="2:6" ht="24" customHeight="1">
      <c r="B49" s="28">
        <f>B48+1</f>
        <v>27</v>
      </c>
      <c r="C49" s="29" t="s">
        <v>81</v>
      </c>
      <c r="D49" s="30" t="s">
        <v>82</v>
      </c>
      <c r="E49" s="31" t="s">
        <v>83</v>
      </c>
      <c r="F49" s="32">
        <v>1890</v>
      </c>
    </row>
    <row r="50" spans="2:6" ht="24" customHeight="1">
      <c r="B50" s="28">
        <f>B49+1</f>
        <v>28</v>
      </c>
      <c r="C50" s="29" t="s">
        <v>84</v>
      </c>
      <c r="D50" s="30" t="s">
        <v>85</v>
      </c>
      <c r="E50" s="31" t="s">
        <v>86</v>
      </c>
      <c r="F50" s="32">
        <v>1890</v>
      </c>
    </row>
    <row r="51" spans="2:6" ht="24" customHeight="1">
      <c r="B51" s="28">
        <f t="shared" ref="B51:B74" si="2">B50+1</f>
        <v>29</v>
      </c>
      <c r="C51" s="29" t="s">
        <v>87</v>
      </c>
      <c r="D51" s="30" t="s">
        <v>88</v>
      </c>
      <c r="E51" s="31" t="s">
        <v>89</v>
      </c>
      <c r="F51" s="32">
        <v>1890</v>
      </c>
    </row>
    <row r="52" spans="2:6" ht="24" customHeight="1">
      <c r="B52" s="28">
        <f t="shared" si="2"/>
        <v>30</v>
      </c>
      <c r="C52" s="29" t="s">
        <v>90</v>
      </c>
      <c r="D52" s="30" t="s">
        <v>91</v>
      </c>
      <c r="E52" s="31" t="s">
        <v>92</v>
      </c>
      <c r="F52" s="32">
        <v>1890</v>
      </c>
    </row>
    <row r="53" spans="2:6" ht="24" customHeight="1">
      <c r="B53" s="28">
        <f t="shared" si="2"/>
        <v>31</v>
      </c>
      <c r="C53" s="29" t="s">
        <v>93</v>
      </c>
      <c r="D53" s="30" t="s">
        <v>94</v>
      </c>
      <c r="E53" s="31" t="s">
        <v>95</v>
      </c>
      <c r="F53" s="32">
        <v>1890</v>
      </c>
    </row>
    <row r="54" spans="2:6" ht="24" customHeight="1">
      <c r="B54" s="28">
        <f t="shared" si="2"/>
        <v>32</v>
      </c>
      <c r="C54" s="29" t="s">
        <v>96</v>
      </c>
      <c r="D54" s="30" t="s">
        <v>97</v>
      </c>
      <c r="E54" s="31" t="s">
        <v>98</v>
      </c>
      <c r="F54" s="32">
        <v>1890</v>
      </c>
    </row>
    <row r="55" spans="2:6" ht="24" customHeight="1">
      <c r="B55" s="28">
        <f t="shared" si="2"/>
        <v>33</v>
      </c>
      <c r="C55" s="29" t="s">
        <v>99</v>
      </c>
      <c r="D55" s="30" t="s">
        <v>100</v>
      </c>
      <c r="E55" s="31" t="s">
        <v>80</v>
      </c>
      <c r="F55" s="32">
        <v>342</v>
      </c>
    </row>
    <row r="56" spans="2:6" ht="24" customHeight="1">
      <c r="B56" s="28">
        <f t="shared" si="2"/>
        <v>34</v>
      </c>
      <c r="C56" s="29" t="s">
        <v>101</v>
      </c>
      <c r="D56" s="30" t="s">
        <v>102</v>
      </c>
      <c r="E56" s="31" t="s">
        <v>80</v>
      </c>
      <c r="F56" s="32">
        <v>14540.3</v>
      </c>
    </row>
    <row r="57" spans="2:6" ht="24" customHeight="1">
      <c r="B57" s="28">
        <f t="shared" si="2"/>
        <v>35</v>
      </c>
      <c r="C57" s="29" t="s">
        <v>103</v>
      </c>
      <c r="D57" s="30" t="s">
        <v>104</v>
      </c>
      <c r="E57" s="31" t="s">
        <v>105</v>
      </c>
      <c r="F57" s="32">
        <v>1890</v>
      </c>
    </row>
    <row r="58" spans="2:6" ht="24" customHeight="1">
      <c r="B58" s="28">
        <f t="shared" si="2"/>
        <v>36</v>
      </c>
      <c r="C58" s="29" t="s">
        <v>106</v>
      </c>
      <c r="D58" s="30" t="s">
        <v>107</v>
      </c>
      <c r="E58" s="31" t="s">
        <v>108</v>
      </c>
      <c r="F58" s="32">
        <v>1890</v>
      </c>
    </row>
    <row r="59" spans="2:6" ht="24" customHeight="1">
      <c r="B59" s="28">
        <f t="shared" si="2"/>
        <v>37</v>
      </c>
      <c r="C59" s="29" t="s">
        <v>109</v>
      </c>
      <c r="D59" s="30" t="s">
        <v>110</v>
      </c>
      <c r="E59" s="31" t="s">
        <v>111</v>
      </c>
      <c r="F59" s="32">
        <v>2733.07</v>
      </c>
    </row>
    <row r="60" spans="2:6" ht="24" customHeight="1">
      <c r="B60" s="28">
        <f t="shared" si="2"/>
        <v>38</v>
      </c>
      <c r="C60" s="29" t="s">
        <v>112</v>
      </c>
      <c r="D60" s="30" t="s">
        <v>113</v>
      </c>
      <c r="E60" s="30" t="s">
        <v>114</v>
      </c>
      <c r="F60" s="32">
        <v>630</v>
      </c>
    </row>
    <row r="61" spans="2:6" ht="24" customHeight="1">
      <c r="B61" s="28">
        <f t="shared" si="2"/>
        <v>39</v>
      </c>
      <c r="C61" s="29" t="s">
        <v>115</v>
      </c>
      <c r="D61" s="30" t="s">
        <v>116</v>
      </c>
      <c r="E61" s="31" t="s">
        <v>117</v>
      </c>
      <c r="F61" s="32">
        <v>630</v>
      </c>
    </row>
    <row r="62" spans="2:6" ht="24" customHeight="1">
      <c r="B62" s="28">
        <f t="shared" si="2"/>
        <v>40</v>
      </c>
      <c r="C62" s="29" t="s">
        <v>118</v>
      </c>
      <c r="D62" s="30" t="s">
        <v>119</v>
      </c>
      <c r="E62" s="31" t="s">
        <v>120</v>
      </c>
      <c r="F62" s="32">
        <v>630</v>
      </c>
    </row>
    <row r="63" spans="2:6" ht="24" customHeight="1">
      <c r="B63" s="28">
        <f t="shared" si="2"/>
        <v>41</v>
      </c>
      <c r="C63" s="29" t="s">
        <v>121</v>
      </c>
      <c r="D63" s="30" t="s">
        <v>122</v>
      </c>
      <c r="E63" s="31" t="s">
        <v>123</v>
      </c>
      <c r="F63" s="32">
        <v>630</v>
      </c>
    </row>
    <row r="64" spans="2:6" ht="24" customHeight="1">
      <c r="B64" s="28">
        <f t="shared" si="2"/>
        <v>42</v>
      </c>
      <c r="C64" s="29" t="s">
        <v>124</v>
      </c>
      <c r="D64" s="30" t="s">
        <v>125</v>
      </c>
      <c r="E64" s="31" t="s">
        <v>126</v>
      </c>
      <c r="F64" s="32">
        <v>630</v>
      </c>
    </row>
    <row r="65" spans="2:6" ht="24" customHeight="1">
      <c r="B65" s="28">
        <f t="shared" si="2"/>
        <v>43</v>
      </c>
      <c r="C65" s="29" t="s">
        <v>127</v>
      </c>
      <c r="D65" s="30" t="s">
        <v>128</v>
      </c>
      <c r="E65" s="31" t="s">
        <v>129</v>
      </c>
      <c r="F65" s="32">
        <v>1050</v>
      </c>
    </row>
    <row r="66" spans="2:6" ht="24" customHeight="1">
      <c r="B66" s="28">
        <f t="shared" si="2"/>
        <v>44</v>
      </c>
      <c r="C66" s="29" t="s">
        <v>130</v>
      </c>
      <c r="D66" s="30" t="s">
        <v>131</v>
      </c>
      <c r="E66" s="31" t="s">
        <v>132</v>
      </c>
      <c r="F66" s="32">
        <v>2310</v>
      </c>
    </row>
    <row r="67" spans="2:6" ht="24" customHeight="1">
      <c r="B67" s="28">
        <f t="shared" si="2"/>
        <v>45</v>
      </c>
      <c r="C67" s="29" t="s">
        <v>133</v>
      </c>
      <c r="D67" s="30" t="s">
        <v>134</v>
      </c>
      <c r="E67" s="31" t="s">
        <v>135</v>
      </c>
      <c r="F67" s="32">
        <v>2310</v>
      </c>
    </row>
    <row r="68" spans="2:6" ht="24" customHeight="1">
      <c r="B68" s="28">
        <f t="shared" si="2"/>
        <v>46</v>
      </c>
      <c r="C68" s="29" t="s">
        <v>136</v>
      </c>
      <c r="D68" s="30" t="s">
        <v>137</v>
      </c>
      <c r="E68" s="31" t="s">
        <v>138</v>
      </c>
      <c r="F68" s="32">
        <v>2310</v>
      </c>
    </row>
    <row r="69" spans="2:6" ht="24" customHeight="1">
      <c r="B69" s="28">
        <f t="shared" si="2"/>
        <v>47</v>
      </c>
      <c r="C69" s="29" t="s">
        <v>139</v>
      </c>
      <c r="D69" s="30" t="s">
        <v>140</v>
      </c>
      <c r="E69" s="31" t="s">
        <v>141</v>
      </c>
      <c r="F69" s="32">
        <v>541</v>
      </c>
    </row>
    <row r="70" spans="2:6" ht="24" customHeight="1">
      <c r="B70" s="28">
        <f t="shared" si="2"/>
        <v>48</v>
      </c>
      <c r="C70" s="29" t="s">
        <v>142</v>
      </c>
      <c r="D70" s="30" t="s">
        <v>143</v>
      </c>
      <c r="E70" s="31" t="s">
        <v>144</v>
      </c>
      <c r="F70" s="32">
        <v>210</v>
      </c>
    </row>
    <row r="71" spans="2:6" ht="24" customHeight="1">
      <c r="B71" s="28">
        <f t="shared" si="2"/>
        <v>49</v>
      </c>
      <c r="C71" s="29" t="s">
        <v>145</v>
      </c>
      <c r="D71" s="30" t="s">
        <v>146</v>
      </c>
      <c r="E71" s="31" t="s">
        <v>147</v>
      </c>
      <c r="F71" s="32">
        <v>630</v>
      </c>
    </row>
    <row r="72" spans="2:6" ht="24" customHeight="1">
      <c r="B72" s="28">
        <f t="shared" si="2"/>
        <v>50</v>
      </c>
      <c r="C72" s="29" t="s">
        <v>148</v>
      </c>
      <c r="D72" s="30" t="s">
        <v>149</v>
      </c>
      <c r="E72" s="31" t="s">
        <v>150</v>
      </c>
      <c r="F72" s="32">
        <v>630</v>
      </c>
    </row>
    <row r="73" spans="2:6" ht="24" customHeight="1">
      <c r="B73" s="28">
        <f>B72+1</f>
        <v>51</v>
      </c>
      <c r="C73" s="29" t="s">
        <v>151</v>
      </c>
      <c r="D73" s="30" t="s">
        <v>152</v>
      </c>
      <c r="E73" s="31" t="s">
        <v>117</v>
      </c>
      <c r="F73" s="32">
        <v>630</v>
      </c>
    </row>
    <row r="74" spans="2:6" ht="24" customHeight="1" thickBot="1">
      <c r="B74" s="33">
        <f t="shared" si="2"/>
        <v>52</v>
      </c>
      <c r="C74" s="34" t="s">
        <v>153</v>
      </c>
      <c r="D74" s="35" t="s">
        <v>154</v>
      </c>
      <c r="E74" s="36" t="s">
        <v>114</v>
      </c>
      <c r="F74" s="37">
        <v>630</v>
      </c>
    </row>
    <row r="86" spans="2:6" ht="8.25" customHeight="1" thickBot="1"/>
    <row r="87" spans="2:6" ht="24" customHeight="1">
      <c r="B87" s="17">
        <f>B74+1</f>
        <v>53</v>
      </c>
      <c r="C87" s="18" t="s">
        <v>155</v>
      </c>
      <c r="D87" s="26" t="s">
        <v>156</v>
      </c>
      <c r="E87" s="27" t="s">
        <v>157</v>
      </c>
      <c r="F87" s="21">
        <v>630</v>
      </c>
    </row>
    <row r="88" spans="2:6" ht="24" customHeight="1">
      <c r="B88" s="22">
        <f>B87+1</f>
        <v>54</v>
      </c>
      <c r="C88" s="23" t="s">
        <v>158</v>
      </c>
      <c r="D88" s="38" t="s">
        <v>159</v>
      </c>
      <c r="E88" s="39" t="s">
        <v>160</v>
      </c>
      <c r="F88" s="25">
        <v>1097</v>
      </c>
    </row>
    <row r="89" spans="2:6" ht="24" customHeight="1">
      <c r="B89" s="22">
        <f t="shared" ref="B89:B114" si="3">B88+1</f>
        <v>55</v>
      </c>
      <c r="C89" s="23" t="s">
        <v>161</v>
      </c>
      <c r="D89" s="38" t="s">
        <v>162</v>
      </c>
      <c r="E89" s="39" t="s">
        <v>160</v>
      </c>
      <c r="F89" s="25">
        <v>2371.5</v>
      </c>
    </row>
    <row r="90" spans="2:6" ht="24" customHeight="1">
      <c r="B90" s="22">
        <f t="shared" si="3"/>
        <v>56</v>
      </c>
      <c r="C90" s="29" t="s">
        <v>163</v>
      </c>
      <c r="D90" s="30" t="s">
        <v>164</v>
      </c>
      <c r="E90" s="31" t="s">
        <v>160</v>
      </c>
      <c r="F90" s="32">
        <v>18396.68</v>
      </c>
    </row>
    <row r="91" spans="2:6" ht="24" customHeight="1">
      <c r="B91" s="22">
        <f t="shared" si="3"/>
        <v>57</v>
      </c>
      <c r="C91" s="29" t="s">
        <v>165</v>
      </c>
      <c r="D91" s="30" t="s">
        <v>166</v>
      </c>
      <c r="E91" s="31" t="s">
        <v>160</v>
      </c>
      <c r="F91" s="32">
        <v>822</v>
      </c>
    </row>
    <row r="92" spans="2:6" ht="24" customHeight="1">
      <c r="B92" s="22">
        <f t="shared" si="3"/>
        <v>58</v>
      </c>
      <c r="C92" s="29" t="s">
        <v>167</v>
      </c>
      <c r="D92" s="30" t="s">
        <v>168</v>
      </c>
      <c r="E92" s="31" t="s">
        <v>169</v>
      </c>
      <c r="F92" s="32">
        <v>210</v>
      </c>
    </row>
    <row r="93" spans="2:6" ht="24" customHeight="1">
      <c r="B93" s="28">
        <f t="shared" si="3"/>
        <v>59</v>
      </c>
      <c r="C93" s="29" t="s">
        <v>170</v>
      </c>
      <c r="D93" s="30" t="s">
        <v>171</v>
      </c>
      <c r="E93" s="31" t="s">
        <v>172</v>
      </c>
      <c r="F93" s="32">
        <v>1050</v>
      </c>
    </row>
    <row r="94" spans="2:6" ht="24" customHeight="1">
      <c r="B94" s="28">
        <f t="shared" si="3"/>
        <v>60</v>
      </c>
      <c r="C94" s="29" t="s">
        <v>173</v>
      </c>
      <c r="D94" s="30" t="s">
        <v>174</v>
      </c>
      <c r="E94" s="31" t="s">
        <v>74</v>
      </c>
      <c r="F94" s="32">
        <v>1050</v>
      </c>
    </row>
    <row r="95" spans="2:6" ht="24" customHeight="1">
      <c r="B95" s="28">
        <f t="shared" si="3"/>
        <v>61</v>
      </c>
      <c r="C95" s="29" t="s">
        <v>175</v>
      </c>
      <c r="D95" s="30" t="s">
        <v>176</v>
      </c>
      <c r="E95" s="31" t="s">
        <v>74</v>
      </c>
      <c r="F95" s="32">
        <v>210</v>
      </c>
    </row>
    <row r="96" spans="2:6" ht="24" customHeight="1">
      <c r="B96" s="28">
        <f t="shared" si="3"/>
        <v>62</v>
      </c>
      <c r="C96" s="29" t="s">
        <v>177</v>
      </c>
      <c r="D96" s="30" t="s">
        <v>178</v>
      </c>
      <c r="E96" s="31" t="s">
        <v>120</v>
      </c>
      <c r="F96" s="32">
        <v>1050</v>
      </c>
    </row>
    <row r="97" spans="2:6" ht="24" customHeight="1">
      <c r="B97" s="28">
        <f t="shared" si="3"/>
        <v>63</v>
      </c>
      <c r="C97" s="29" t="s">
        <v>179</v>
      </c>
      <c r="D97" s="30" t="s">
        <v>180</v>
      </c>
      <c r="E97" s="31" t="s">
        <v>181</v>
      </c>
      <c r="F97" s="32">
        <v>1050</v>
      </c>
    </row>
    <row r="98" spans="2:6" ht="24" customHeight="1">
      <c r="B98" s="28">
        <f t="shared" si="3"/>
        <v>64</v>
      </c>
      <c r="C98" s="29" t="s">
        <v>182</v>
      </c>
      <c r="D98" s="30" t="s">
        <v>183</v>
      </c>
      <c r="E98" s="31" t="s">
        <v>184</v>
      </c>
      <c r="F98" s="32">
        <v>1050</v>
      </c>
    </row>
    <row r="99" spans="2:6" ht="24" customHeight="1">
      <c r="B99" s="28">
        <f t="shared" si="3"/>
        <v>65</v>
      </c>
      <c r="C99" s="29" t="s">
        <v>185</v>
      </c>
      <c r="D99" s="30" t="s">
        <v>186</v>
      </c>
      <c r="E99" s="31" t="s">
        <v>117</v>
      </c>
      <c r="F99" s="32">
        <v>630</v>
      </c>
    </row>
    <row r="100" spans="2:6" ht="24" customHeight="1">
      <c r="B100" s="28">
        <f t="shared" si="3"/>
        <v>66</v>
      </c>
      <c r="C100" s="29" t="s">
        <v>187</v>
      </c>
      <c r="D100" s="30" t="s">
        <v>188</v>
      </c>
      <c r="E100" s="31" t="s">
        <v>114</v>
      </c>
      <c r="F100" s="32">
        <v>630</v>
      </c>
    </row>
    <row r="101" spans="2:6" ht="24" customHeight="1">
      <c r="B101" s="28">
        <f t="shared" si="3"/>
        <v>67</v>
      </c>
      <c r="C101" s="29" t="s">
        <v>189</v>
      </c>
      <c r="D101" s="30" t="s">
        <v>190</v>
      </c>
      <c r="E101" s="31" t="s">
        <v>191</v>
      </c>
      <c r="F101" s="32">
        <v>1050</v>
      </c>
    </row>
    <row r="102" spans="2:6" ht="24" customHeight="1">
      <c r="B102" s="28">
        <f t="shared" si="3"/>
        <v>68</v>
      </c>
      <c r="C102" s="29" t="s">
        <v>192</v>
      </c>
      <c r="D102" s="30" t="s">
        <v>193</v>
      </c>
      <c r="E102" s="31" t="s">
        <v>194</v>
      </c>
      <c r="F102" s="32">
        <v>630</v>
      </c>
    </row>
    <row r="103" spans="2:6" ht="24" customHeight="1">
      <c r="B103" s="28">
        <f t="shared" si="3"/>
        <v>69</v>
      </c>
      <c r="C103" s="29" t="s">
        <v>195</v>
      </c>
      <c r="D103" s="30" t="s">
        <v>196</v>
      </c>
      <c r="E103" s="31" t="s">
        <v>126</v>
      </c>
      <c r="F103" s="32">
        <v>630</v>
      </c>
    </row>
    <row r="104" spans="2:6" ht="24" customHeight="1">
      <c r="B104" s="28">
        <f t="shared" si="3"/>
        <v>70</v>
      </c>
      <c r="C104" s="29" t="s">
        <v>197</v>
      </c>
      <c r="D104" s="30" t="s">
        <v>198</v>
      </c>
      <c r="E104" s="31" t="s">
        <v>111</v>
      </c>
      <c r="F104" s="32">
        <v>4366.3900000000003</v>
      </c>
    </row>
    <row r="105" spans="2:6" ht="24" customHeight="1">
      <c r="B105" s="28">
        <f t="shared" si="3"/>
        <v>71</v>
      </c>
      <c r="C105" s="29" t="s">
        <v>199</v>
      </c>
      <c r="D105" s="30" t="s">
        <v>200</v>
      </c>
      <c r="E105" s="31" t="s">
        <v>111</v>
      </c>
      <c r="F105" s="32">
        <v>9853.35</v>
      </c>
    </row>
    <row r="106" spans="2:6" ht="24" customHeight="1">
      <c r="B106" s="28">
        <f t="shared" si="3"/>
        <v>72</v>
      </c>
      <c r="C106" s="29" t="s">
        <v>201</v>
      </c>
      <c r="D106" s="30" t="s">
        <v>202</v>
      </c>
      <c r="E106" s="31" t="s">
        <v>203</v>
      </c>
      <c r="F106" s="32">
        <v>1050</v>
      </c>
    </row>
    <row r="107" spans="2:6" ht="24" customHeight="1">
      <c r="B107" s="28">
        <f t="shared" si="3"/>
        <v>73</v>
      </c>
      <c r="C107" s="29" t="s">
        <v>204</v>
      </c>
      <c r="D107" s="30" t="s">
        <v>205</v>
      </c>
      <c r="E107" s="40" t="s">
        <v>80</v>
      </c>
      <c r="F107" s="32">
        <v>210</v>
      </c>
    </row>
    <row r="108" spans="2:6" ht="24" customHeight="1">
      <c r="B108" s="28">
        <f t="shared" si="3"/>
        <v>74</v>
      </c>
      <c r="C108" s="29" t="s">
        <v>206</v>
      </c>
      <c r="D108" s="30" t="s">
        <v>207</v>
      </c>
      <c r="E108" s="31" t="s">
        <v>80</v>
      </c>
      <c r="F108" s="32">
        <v>1306.6300000000001</v>
      </c>
    </row>
    <row r="109" spans="2:6" ht="24" customHeight="1">
      <c r="B109" s="28">
        <f t="shared" si="3"/>
        <v>75</v>
      </c>
      <c r="C109" s="29" t="s">
        <v>208</v>
      </c>
      <c r="D109" s="30" t="s">
        <v>209</v>
      </c>
      <c r="E109" s="31" t="s">
        <v>80</v>
      </c>
      <c r="F109" s="32">
        <v>210</v>
      </c>
    </row>
    <row r="110" spans="2:6" ht="24" customHeight="1">
      <c r="B110" s="28">
        <f t="shared" si="3"/>
        <v>76</v>
      </c>
      <c r="C110" s="29" t="s">
        <v>210</v>
      </c>
      <c r="D110" s="30" t="s">
        <v>211</v>
      </c>
      <c r="E110" s="31" t="s">
        <v>80</v>
      </c>
      <c r="F110" s="32">
        <v>3089.08</v>
      </c>
    </row>
    <row r="111" spans="2:6" ht="24" customHeight="1">
      <c r="B111" s="28">
        <f t="shared" si="3"/>
        <v>77</v>
      </c>
      <c r="C111" s="29" t="s">
        <v>212</v>
      </c>
      <c r="D111" s="30" t="s">
        <v>213</v>
      </c>
      <c r="E111" s="31" t="s">
        <v>80</v>
      </c>
      <c r="F111" s="32">
        <v>184.75</v>
      </c>
    </row>
    <row r="112" spans="2:6" ht="24" customHeight="1">
      <c r="B112" s="28">
        <f t="shared" si="3"/>
        <v>78</v>
      </c>
      <c r="C112" s="29" t="s">
        <v>214</v>
      </c>
      <c r="D112" s="30" t="s">
        <v>215</v>
      </c>
      <c r="E112" s="31" t="s">
        <v>80</v>
      </c>
      <c r="F112" s="32">
        <v>4368.97</v>
      </c>
    </row>
    <row r="113" spans="2:6" ht="24" customHeight="1">
      <c r="B113" s="28">
        <f t="shared" si="3"/>
        <v>79</v>
      </c>
      <c r="C113" s="29" t="s">
        <v>216</v>
      </c>
      <c r="D113" s="30" t="s">
        <v>217</v>
      </c>
      <c r="E113" s="31" t="s">
        <v>83</v>
      </c>
      <c r="F113" s="32">
        <v>2310</v>
      </c>
    </row>
    <row r="114" spans="2:6" ht="24" customHeight="1" thickBot="1">
      <c r="B114" s="33">
        <f t="shared" si="3"/>
        <v>80</v>
      </c>
      <c r="C114" s="34" t="s">
        <v>218</v>
      </c>
      <c r="D114" s="35" t="s">
        <v>219</v>
      </c>
      <c r="E114" s="36" t="s">
        <v>220</v>
      </c>
      <c r="F114" s="37">
        <v>210</v>
      </c>
    </row>
    <row r="115" spans="2:6" ht="15.75" thickBot="1">
      <c r="B115" s="41" t="s">
        <v>221</v>
      </c>
      <c r="C115" s="42"/>
      <c r="D115" s="42"/>
      <c r="E115" s="42"/>
      <c r="F115" s="43">
        <f>SUM(F12:F114)</f>
        <v>171165.79000000004</v>
      </c>
    </row>
  </sheetData>
  <mergeCells count="7">
    <mergeCell ref="B115:E115"/>
    <mergeCell ref="B7:F7"/>
    <mergeCell ref="B8:F8"/>
    <mergeCell ref="B11:D11"/>
    <mergeCell ref="E11:F11"/>
    <mergeCell ref="B33:D33"/>
    <mergeCell ref="E33:F33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Pagos por FR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KEVIN JOSE DEL AGUILA VARGAS</dc:creator>
  <cp:lastModifiedBy>KEVIN JOSE DEL AGUILA VARGAS</cp:lastModifiedBy>
  <dcterms:created xsi:type="dcterms:W3CDTF">2026-05-05T23:17:44Z</dcterms:created>
  <dcterms:modified xsi:type="dcterms:W3CDTF">2026-05-05T23:18:01Z</dcterms:modified>
</cp:coreProperties>
</file>