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liquezi\Documents\2025\FINANCIERO\IP DIRECCIÓN FINANCIERA (AGOSTO 2025)\"/>
    </mc:Choice>
  </mc:AlternateContent>
  <xr:revisionPtr revIDLastSave="0" documentId="8_{ABAFF345-81E5-4852-9CA3-FDB47B0B785A}" xr6:coauthVersionLast="36" xr6:coauthVersionMax="36" xr10:uidLastSave="{00000000-0000-0000-0000-000000000000}"/>
  <bookViews>
    <workbookView xWindow="0" yWindow="0" windowWidth="28800" windowHeight="11505" activeTab="1" xr2:uid="{87CECABF-3AE9-4B9C-9A76-53E1BD88E8E2}"/>
  </bookViews>
  <sheets>
    <sheet name="Viáticos" sheetId="5" r:id="rId1"/>
    <sheet name="RG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0" i="7" l="1"/>
  <c r="J17" i="5" l="1"/>
</calcChain>
</file>

<file path=xl/sharedStrings.xml><?xml version="1.0" encoding="utf-8"?>
<sst xmlns="http://schemas.openxmlformats.org/spreadsheetml/2006/main" count="298" uniqueCount="160">
  <si>
    <t>Fuente: Sistema de Contabilidad Integrada (SICOIN)</t>
  </si>
  <si>
    <t>Responsable de la actualización de información:  Donovan David Salazar Salazar</t>
  </si>
  <si>
    <t>NO</t>
  </si>
  <si>
    <t>NIT</t>
  </si>
  <si>
    <t>NOMBRE</t>
  </si>
  <si>
    <t>CARGO</t>
  </si>
  <si>
    <t>UNIDAD</t>
  </si>
  <si>
    <t>OBJETIVOS DEL VIAJE</t>
  </si>
  <si>
    <t>DESTINO</t>
  </si>
  <si>
    <t>MONTO Q.</t>
  </si>
  <si>
    <t>REPORTE DE VIÁTICOS</t>
  </si>
  <si>
    <t>NOMBRAMIENTO</t>
  </si>
  <si>
    <t>.</t>
  </si>
  <si>
    <t>Fecha: 02/09/2025</t>
  </si>
  <si>
    <t>MES DE AGOSTO 2025</t>
  </si>
  <si>
    <t>TOTAL DE VIATICOS DEL MES DE AGOSTO 2025</t>
  </si>
  <si>
    <t>TOTAL DE RECONOCIMIENTO DE GASTOS DEL MES DE AGOSTO 2025</t>
  </si>
  <si>
    <t>10-2025/PGN/matm</t>
  </si>
  <si>
    <t>SANTA EULALIA, HUEHUETENANGO</t>
  </si>
  <si>
    <t>TRASLADAR A PERSONAL DE PGN</t>
  </si>
  <si>
    <t>HUEHUETENANGO</t>
  </si>
  <si>
    <t>TECNICO EN MANTENIMIENTO Y LIMPIEZA</t>
  </si>
  <si>
    <t>MARIO ALFONSO TARACENA MENDOZA</t>
  </si>
  <si>
    <t>11-2025/ACR</t>
  </si>
  <si>
    <t>CHIQUIMULA Y JUTIAPA</t>
  </si>
  <si>
    <t>TRANSPORTES</t>
  </si>
  <si>
    <t>TECNICO AUTOMOVILISTA</t>
  </si>
  <si>
    <t>ALFREDO CASTILLO RAMIREZ</t>
  </si>
  <si>
    <t>UDI-PGN 43-2025</t>
  </si>
  <si>
    <t>CHIQUIMULA</t>
  </si>
  <si>
    <t>REALIZAR CABLEADO ESTRUCTURADO DE PUNTOS DE RED</t>
  </si>
  <si>
    <t>INFORMATICA</t>
  </si>
  <si>
    <t>TECNICO DE INFORMATICA EN INFRAESTRUCTURA</t>
  </si>
  <si>
    <t>DERIK VINICIO AQUINO GONZALEZ</t>
  </si>
  <si>
    <t>10-2025/ACR</t>
  </si>
  <si>
    <t>REQUERIMIENTO DE TRASLADO</t>
  </si>
  <si>
    <t>5-2025/CAEB</t>
  </si>
  <si>
    <t>QUETZALTENANGO</t>
  </si>
  <si>
    <t>CARLOS ANTONIO ESQUIVEL BARRIENTOS</t>
  </si>
  <si>
    <t>9-2025/RMPL</t>
  </si>
  <si>
    <t>CHIQUIMULA Y ZACAPA</t>
  </si>
  <si>
    <t>RITA MARIA PONCE LOPEZ</t>
  </si>
  <si>
    <t>UDI-PGN 33-2025</t>
  </si>
  <si>
    <t>COATEPEQUE</t>
  </si>
  <si>
    <t>MANTENIMIENTO Y CONFIGURACIONES DE EQUIPO DE COMPUTO</t>
  </si>
  <si>
    <t>TECNICO EN SOPORTE INFORMATICO</t>
  </si>
  <si>
    <t>MARCOS ESTEBAN GAMEZ RUIZ</t>
  </si>
  <si>
    <t>UDI-PGN 19-2025</t>
  </si>
  <si>
    <t>CHIMALTENANGO</t>
  </si>
  <si>
    <t>UDI-PGN 40-2025</t>
  </si>
  <si>
    <t>JUTIAPA</t>
  </si>
  <si>
    <t>ALAN MISAEL SEQUEN SOC</t>
  </si>
  <si>
    <t>PGN-DA-SG-08-2025 AEZG/Islah</t>
  </si>
  <si>
    <t>SOLOLA</t>
  </si>
  <si>
    <t>REALIZAR TRABAJOS DE MANTENIMIENTO</t>
  </si>
  <si>
    <t>SERVICIOS GENERALES</t>
  </si>
  <si>
    <t xml:space="preserve">TECNICO EN MANTENIMIENTO </t>
  </si>
  <si>
    <t>HIGINIO ALFREDO GARCIA HERNANDEZ</t>
  </si>
  <si>
    <t>8-2025/SAP</t>
  </si>
  <si>
    <t>ZACAPA</t>
  </si>
  <si>
    <t xml:space="preserve">SERGIO ANTONIO PORTILLO </t>
  </si>
  <si>
    <t>14-2025/CAOS</t>
  </si>
  <si>
    <t>PETEN, ALTA VERAPAZ Y BAJA VERAPAZ</t>
  </si>
  <si>
    <t>CESAR AUGUSTO OSORIO SILVESTRE</t>
  </si>
  <si>
    <t>6-2025/RMPL</t>
  </si>
  <si>
    <t>UDI-PGN 39-2025</t>
  </si>
  <si>
    <t>11-2025/CAOS</t>
  </si>
  <si>
    <t>TRASLADO DE PERSONAL DE PGN</t>
  </si>
  <si>
    <t>08-2025/EAGH</t>
  </si>
  <si>
    <t>IZABAL</t>
  </si>
  <si>
    <t>ERWIN ANDERSON GARCIA HERNANDEZ</t>
  </si>
  <si>
    <t>7-2025/SAP</t>
  </si>
  <si>
    <t>SUCHITEPEQUEZ</t>
  </si>
  <si>
    <t>11-2025/PGN/LFPH</t>
  </si>
  <si>
    <t>GUATEMALA</t>
  </si>
  <si>
    <t>TRASLADO DE VEHICULO</t>
  </si>
  <si>
    <t>PROFESIONAL JURIDICO ADMINISTRATIVO</t>
  </si>
  <si>
    <t>LUIS FERNANDO PEREZ HERRERA</t>
  </si>
  <si>
    <t>014-2025 PGN/DELE/SUCHI</t>
  </si>
  <si>
    <t>TRASLADO DE NNA</t>
  </si>
  <si>
    <t>JULIO ALBERTO NOLASCO AGUILAR</t>
  </si>
  <si>
    <t>008-2025/PGN/OACP</t>
  </si>
  <si>
    <t>ACOMPAÑAMIENTO A DELEGADA</t>
  </si>
  <si>
    <t>OSCAR ABRAHAM COJULUM PEREZ</t>
  </si>
  <si>
    <t>006-2025/PGN/OACP</t>
  </si>
  <si>
    <t>EVACUAR AUDIENCIAS EN MATERIA DE NNA</t>
  </si>
  <si>
    <t>007-2025/PGN/SAST</t>
  </si>
  <si>
    <t>EVACUAR AUDIENCIAEN MATERIA LABORAL DE JUICIO ORDINARIO LABORAL</t>
  </si>
  <si>
    <t>SAUL ABISAI SONTAY TARAX</t>
  </si>
  <si>
    <t>01-2025/PNA/PGN</t>
  </si>
  <si>
    <t>PETEN</t>
  </si>
  <si>
    <t>ASISTIR A MESA TECNICA DE PNA</t>
  </si>
  <si>
    <t>PNA</t>
  </si>
  <si>
    <t>PABLO RODOLFO MAZARIEGOS SUHUL</t>
  </si>
  <si>
    <t>22-2025/PNA/PGN</t>
  </si>
  <si>
    <t>ESCUINTLA</t>
  </si>
  <si>
    <t>REALIZAR DILIGENCIAS DE INVESTIGACION</t>
  </si>
  <si>
    <t>TECNICO INVESTIGADOR</t>
  </si>
  <si>
    <t>RENE ORLANDO AJTUN MUSUS</t>
  </si>
  <si>
    <t>05-2025/PNA/PGN</t>
  </si>
  <si>
    <t>INTERNAMIENTO DE NNA</t>
  </si>
  <si>
    <t>PROFESIONAL EN TRABAJO SOCIAL</t>
  </si>
  <si>
    <t>SINDY JUDITH LOPEZ MALDONADO</t>
  </si>
  <si>
    <t>22-2025</t>
  </si>
  <si>
    <t xml:space="preserve">RETALHULEU   </t>
  </si>
  <si>
    <t>REALIZAR INSPECCION ORDINARIA</t>
  </si>
  <si>
    <t>INSPECTORIA</t>
  </si>
  <si>
    <t>PROFESIONAL EN INSPECTORIA</t>
  </si>
  <si>
    <t>ELVIN DENNIS CONTRERAS CORDERO</t>
  </si>
  <si>
    <t>PGN-DA-SG-07-2025 AEZG/Islah</t>
  </si>
  <si>
    <t>TECNICO EN MANTENIMIENTO</t>
  </si>
  <si>
    <t>UBALDO ELISANDRO TUM VICENTE</t>
  </si>
  <si>
    <t>UDI-PGN 46-2025</t>
  </si>
  <si>
    <t>REALIZAR RESTRUCTURACIÓN DE CABLEADO</t>
  </si>
  <si>
    <t>JAIME NEFTALY SINAY MARIN</t>
  </si>
  <si>
    <t>RRHH-No.-13-2025</t>
  </si>
  <si>
    <t>RETALHULEU Y SUCHITEPEQUEZ</t>
  </si>
  <si>
    <t>REALIZAR ACTIVIDAD DE CLIMA LABORAL</t>
  </si>
  <si>
    <t>PROFESIONAL EN PSICOLOGIA INDUSTRIAL</t>
  </si>
  <si>
    <t>SHIRLEY JOHANNA GUTIERREZ PERALTA</t>
  </si>
  <si>
    <t>UDI-PGN 34-2025</t>
  </si>
  <si>
    <t>REALIZAR CABLEADO ESTRUCTURADO DE RED INFORMATICA</t>
  </si>
  <si>
    <t>TECNICO EN REDES Y MANTENIMIENTO DE COMPUTADORAS</t>
  </si>
  <si>
    <t>MARVIN EDUARDO TEO ESCOBAR</t>
  </si>
  <si>
    <t>7-2025/EEMA</t>
  </si>
  <si>
    <t>EDGAR EDUARDO MARTINEZ ARIAS</t>
  </si>
  <si>
    <t>1332649K</t>
  </si>
  <si>
    <t>15-2025</t>
  </si>
  <si>
    <t>TRASLADO DE PERSONAS CON DISCAPACIDAD</t>
  </si>
  <si>
    <t>UNIDAD DE PROTECCION DE LOS DERECHOS DE LA MUJER, ADULTO MAYOR Y PERSONAS CON DISCAPACIDAD</t>
  </si>
  <si>
    <t>TECNICO JURIDICO</t>
  </si>
  <si>
    <t>LESLIE SALLURI DELGADO REYES</t>
  </si>
  <si>
    <t>RRHH-No.-2-2025</t>
  </si>
  <si>
    <t>HUEHUETENANGO Y QUETZALTENANGO</t>
  </si>
  <si>
    <t>RECURSOS HUMANOS</t>
  </si>
  <si>
    <t>PROFESIONAL EN PSICOLOGIA</t>
  </si>
  <si>
    <t>CLAUDIA FLORIZA RODRIGUEZ WUG</t>
  </si>
  <si>
    <t>748366K</t>
  </si>
  <si>
    <t>14-2025 REF. DGDR/PGN-MAH-kegr</t>
  </si>
  <si>
    <t>REALIZAR ASESORIA Y REVISION DE ASPECTOS FINANCIEROS</t>
  </si>
  <si>
    <t>DIRECCION DE DELEGACIONES REGIONALES</t>
  </si>
  <si>
    <t>PROFESIONAL FINANCIERO -DDR-</t>
  </si>
  <si>
    <t>EDDY ROLANDO GABRIEL CRUZ</t>
  </si>
  <si>
    <t>UDI-PGN 35-2025</t>
  </si>
  <si>
    <t>REALIZAR BACKUP DE EQUIPO DE COMPUTO</t>
  </si>
  <si>
    <t>MARLYN JOHANNA VELASQUEZ HIGUEROS</t>
  </si>
  <si>
    <t>UDI-PGN 47-2025</t>
  </si>
  <si>
    <t>REPARACION DE PUNTOS DE RED Y CAMBIO DE EQUIPO ACTIVO</t>
  </si>
  <si>
    <t>DIEGO ANTONIO HERNANDEZ CASTELLANOS</t>
  </si>
  <si>
    <t>-3-2025 LAVI/macg</t>
  </si>
  <si>
    <t>REALIZAR DILIGENCIA DE NOTIFICACION</t>
  </si>
  <si>
    <t>PROFESIONAL DE RECURSOS HUMANOS</t>
  </si>
  <si>
    <t>JORGE ALEJANDRO CASTILLO Y CASTILLO</t>
  </si>
  <si>
    <t>18-2025</t>
  </si>
  <si>
    <t>KATHERINE YAMILETH BARRERA GARCIA</t>
  </si>
  <si>
    <t>UDI-PGN 41-2025</t>
  </si>
  <si>
    <t>UDI-PGN 42-2025</t>
  </si>
  <si>
    <t>WESLEY AROLDO LOPEZ ORTIZ</t>
  </si>
  <si>
    <t>REPORTE DE RECONOCIMIENTO DE GASTOS</t>
  </si>
  <si>
    <t>Documentos de rendición de Fondo Rotativo con TCI: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</si>
</sst>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&quot;$&quot;* #,##0.00_-;\-&quot;$&quot;* #,##0.00_-;_-&quot;$&quot;* &quot;-&quot;??_-;_-@_-"/>
    <numFmt numFmtId="165" formatCode="_-[$Q-100A]* #,##0.00_-;\-[$Q-100A]* #,##0.00_-;_-[$Q-100A]* &quot;-&quot;??_-;_-@_-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Calibri Light"/>
      <family val="2"/>
    </font>
    <font>
      <b/>
      <sz val="18"/>
      <color rgb="FF002060"/>
      <name val="Arial"/>
      <family val="2"/>
    </font>
    <font>
      <b/>
      <sz val="16"/>
      <color rgb="FF002060"/>
      <name val="Calibri Light"/>
      <family val="2"/>
    </font>
    <font>
      <sz val="16"/>
      <color rgb="FF002060"/>
      <name val="Calibri Light"/>
      <family val="2"/>
    </font>
    <font>
      <b/>
      <sz val="11"/>
      <color rgb="FF00206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 Light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2060"/>
      <name val="Calibri Light"/>
      <family val="2"/>
    </font>
    <font>
      <b/>
      <sz val="14"/>
      <color rgb="FF002060"/>
      <name val="Calibri Light"/>
      <family val="2"/>
      <scheme val="major"/>
    </font>
    <font>
      <sz val="10"/>
      <color indexed="8"/>
      <name val="Arial"/>
      <family val="2"/>
    </font>
    <font>
      <b/>
      <sz val="8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"/>
      <name val="Calibri 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7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6"/>
      <color rgb="FF002060"/>
      <name val="Calibri Light"/>
      <family val="2"/>
      <scheme val="major"/>
    </font>
    <font>
      <sz val="8"/>
      <color theme="0"/>
      <name val="Calibri Light"/>
      <family val="2"/>
    </font>
    <font>
      <sz val="9"/>
      <color theme="0"/>
      <name val="Calibri Light"/>
      <family val="2"/>
    </font>
    <font>
      <sz val="7"/>
      <color theme="0"/>
      <name val="Calibri Light"/>
      <family val="2"/>
    </font>
    <font>
      <sz val="9"/>
      <color theme="8" tint="-0.499984740745262"/>
      <name val="Calibri"/>
      <family val="2"/>
      <scheme val="minor"/>
    </font>
    <font>
      <sz val="8"/>
      <color rgb="FF002060"/>
      <name val="Calibri Light"/>
      <family val="2"/>
    </font>
    <font>
      <b/>
      <sz val="7"/>
      <color rgb="FF002060"/>
      <name val="Calibri Light"/>
      <family val="2"/>
    </font>
    <font>
      <b/>
      <sz val="8"/>
      <color rgb="FF002060"/>
      <name val="Calibri Light"/>
      <family val="2"/>
    </font>
    <font>
      <b/>
      <sz val="8"/>
      <color rgb="FF002060"/>
      <name val="Arial"/>
      <family val="2"/>
    </font>
    <font>
      <b/>
      <sz val="9"/>
      <color rgb="FF002060"/>
      <name val="Calibri Light"/>
      <family val="2"/>
    </font>
    <font>
      <sz val="7"/>
      <color rgb="FF00206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0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>
      <alignment vertical="top"/>
    </xf>
  </cellStyleXfs>
  <cellXfs count="11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indent="4"/>
    </xf>
    <xf numFmtId="0" fontId="4" fillId="2" borderId="0" xfId="0" applyFont="1" applyFill="1"/>
    <xf numFmtId="0" fontId="5" fillId="2" borderId="0" xfId="0" applyFont="1" applyFill="1"/>
    <xf numFmtId="4" fontId="5" fillId="2" borderId="0" xfId="0" applyNumberFormat="1" applyFont="1" applyFill="1"/>
    <xf numFmtId="14" fontId="4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 indent="4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top"/>
    </xf>
    <xf numFmtId="0" fontId="8" fillId="2" borderId="0" xfId="0" applyFont="1" applyFill="1"/>
    <xf numFmtId="4" fontId="8" fillId="2" borderId="0" xfId="0" applyNumberFormat="1" applyFont="1" applyFill="1"/>
    <xf numFmtId="0" fontId="0" fillId="2" borderId="0" xfId="0" applyFill="1"/>
    <xf numFmtId="0" fontId="7" fillId="0" borderId="0" xfId="0" applyFont="1"/>
    <xf numFmtId="0" fontId="0" fillId="0" borderId="0" xfId="0" applyAlignment="1">
      <alignment wrapText="1"/>
    </xf>
    <xf numFmtId="0" fontId="9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5" fillId="4" borderId="6" xfId="2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vertical="center" wrapText="1"/>
    </xf>
    <xf numFmtId="0" fontId="14" fillId="4" borderId="7" xfId="2" applyFont="1" applyFill="1" applyBorder="1" applyAlignment="1">
      <alignment horizontal="center" vertical="center" wrapText="1"/>
    </xf>
    <xf numFmtId="2" fontId="15" fillId="4" borderId="7" xfId="2" applyNumberFormat="1" applyFont="1" applyFill="1" applyBorder="1" applyAlignment="1">
      <alignment horizontal="center" vertical="center" wrapText="1"/>
    </xf>
    <xf numFmtId="0" fontId="15" fillId="4" borderId="8" xfId="2" applyFont="1" applyFill="1" applyBorder="1" applyAlignment="1">
      <alignment horizontal="center" vertical="center" wrapText="1"/>
    </xf>
    <xf numFmtId="0" fontId="13" fillId="2" borderId="1" xfId="3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49" fontId="16" fillId="2" borderId="1" xfId="2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top"/>
    </xf>
    <xf numFmtId="0" fontId="19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top"/>
    </xf>
    <xf numFmtId="0" fontId="19" fillId="3" borderId="3" xfId="0" applyFont="1" applyFill="1" applyBorder="1" applyAlignment="1">
      <alignment horizontal="center" vertical="top"/>
    </xf>
    <xf numFmtId="164" fontId="13" fillId="2" borderId="1" xfId="1" applyFont="1" applyFill="1" applyBorder="1" applyAlignment="1">
      <alignment horizontal="center" vertical="center" wrapText="1"/>
    </xf>
    <xf numFmtId="165" fontId="0" fillId="3" borderId="5" xfId="0" applyNumberFormat="1" applyFill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2" fontId="18" fillId="3" borderId="3" xfId="0" applyNumberFormat="1" applyFont="1" applyFill="1" applyBorder="1" applyAlignment="1">
      <alignment horizontal="right" vertical="center"/>
    </xf>
    <xf numFmtId="2" fontId="18" fillId="3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/>
    <xf numFmtId="164" fontId="20" fillId="3" borderId="11" xfId="1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right" vertical="center" wrapText="1"/>
    </xf>
    <xf numFmtId="0" fontId="22" fillId="3" borderId="3" xfId="0" applyFont="1" applyFill="1" applyBorder="1" applyAlignment="1">
      <alignment horizontal="right" vertical="center" wrapText="1"/>
    </xf>
    <xf numFmtId="0" fontId="22" fillId="3" borderId="2" xfId="0" applyFont="1" applyFill="1" applyBorder="1" applyAlignment="1">
      <alignment horizontal="right" vertical="center" wrapText="1"/>
    </xf>
    <xf numFmtId="44" fontId="23" fillId="5" borderId="10" xfId="1" applyNumberFormat="1" applyFont="1" applyFill="1" applyBorder="1" applyAlignment="1">
      <alignment horizontal="center" vertical="center" wrapText="1"/>
    </xf>
    <xf numFmtId="49" fontId="24" fillId="2" borderId="1" xfId="2" applyNumberFormat="1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center" vertical="center" wrapText="1"/>
    </xf>
    <xf numFmtId="0" fontId="25" fillId="2" borderId="1" xfId="3" applyFont="1" applyFill="1" applyBorder="1" applyAlignment="1">
      <alignment horizontal="center" vertical="center" wrapText="1"/>
    </xf>
    <xf numFmtId="0" fontId="25" fillId="2" borderId="1" xfId="3" applyFont="1" applyFill="1" applyBorder="1" applyAlignment="1">
      <alignment horizontal="center" vertical="center"/>
    </xf>
    <xf numFmtId="0" fontId="25" fillId="2" borderId="9" xfId="3" applyFont="1" applyFill="1" applyBorder="1" applyAlignment="1">
      <alignment horizontal="center" vertical="center"/>
    </xf>
    <xf numFmtId="49" fontId="24" fillId="2" borderId="12" xfId="2" applyNumberFormat="1" applyFont="1" applyFill="1" applyBorder="1" applyAlignment="1">
      <alignment horizontal="center" vertical="center" wrapText="1"/>
    </xf>
    <xf numFmtId="0" fontId="24" fillId="2" borderId="12" xfId="2" applyFont="1" applyFill="1" applyBorder="1" applyAlignment="1">
      <alignment horizontal="center" vertical="center" wrapText="1"/>
    </xf>
    <xf numFmtId="0" fontId="25" fillId="2" borderId="12" xfId="3" applyFont="1" applyFill="1" applyBorder="1" applyAlignment="1">
      <alignment horizontal="center" vertical="center" wrapText="1"/>
    </xf>
    <xf numFmtId="0" fontId="25" fillId="2" borderId="12" xfId="3" applyFont="1" applyFill="1" applyBorder="1" applyAlignment="1">
      <alignment horizontal="center" vertical="center"/>
    </xf>
    <xf numFmtId="165" fontId="23" fillId="5" borderId="13" xfId="1" applyNumberFormat="1" applyFont="1" applyFill="1" applyBorder="1" applyAlignment="1">
      <alignment horizontal="center" vertical="center" wrapText="1"/>
    </xf>
    <xf numFmtId="49" fontId="24" fillId="2" borderId="14" xfId="2" applyNumberFormat="1" applyFont="1" applyFill="1" applyBorder="1" applyAlignment="1">
      <alignment horizontal="center" vertical="center" wrapText="1"/>
    </xf>
    <xf numFmtId="0" fontId="24" fillId="2" borderId="14" xfId="2" applyFont="1" applyFill="1" applyBorder="1" applyAlignment="1">
      <alignment horizontal="center" vertical="center" wrapText="1"/>
    </xf>
    <xf numFmtId="0" fontId="25" fillId="2" borderId="14" xfId="3" applyFont="1" applyFill="1" applyBorder="1" applyAlignment="1">
      <alignment horizontal="center" vertical="center" wrapText="1"/>
    </xf>
    <xf numFmtId="0" fontId="25" fillId="2" borderId="14" xfId="3" applyFont="1" applyFill="1" applyBorder="1" applyAlignment="1">
      <alignment horizontal="center" vertical="center"/>
    </xf>
    <xf numFmtId="0" fontId="25" fillId="2" borderId="15" xfId="3" applyFont="1" applyFill="1" applyBorder="1" applyAlignment="1">
      <alignment horizontal="center" vertical="center"/>
    </xf>
    <xf numFmtId="2" fontId="14" fillId="4" borderId="7" xfId="2" applyNumberFormat="1" applyFont="1" applyFill="1" applyBorder="1" applyAlignment="1">
      <alignment horizontal="center" vertical="center" wrapText="1"/>
    </xf>
    <xf numFmtId="0" fontId="26" fillId="4" borderId="7" xfId="2" applyFont="1" applyFill="1" applyBorder="1" applyAlignment="1">
      <alignment horizontal="center" vertical="center" wrapText="1"/>
    </xf>
    <xf numFmtId="0" fontId="27" fillId="4" borderId="7" xfId="2" applyFont="1" applyFill="1" applyBorder="1" applyAlignment="1">
      <alignment horizontal="center" vertical="center" wrapText="1"/>
    </xf>
    <xf numFmtId="0" fontId="27" fillId="4" borderId="6" xfId="2" applyFont="1" applyFill="1" applyBorder="1" applyAlignment="1">
      <alignment horizontal="center" vertical="center" wrapText="1"/>
    </xf>
    <xf numFmtId="165" fontId="23" fillId="5" borderId="16" xfId="1" applyNumberFormat="1" applyFont="1" applyFill="1" applyBorder="1" applyAlignment="1">
      <alignment horizontal="center" vertical="center" wrapText="1"/>
    </xf>
    <xf numFmtId="0" fontId="25" fillId="2" borderId="17" xfId="3" applyFont="1" applyFill="1" applyBorder="1" applyAlignment="1">
      <alignment horizontal="center" vertical="center"/>
    </xf>
    <xf numFmtId="44" fontId="23" fillId="5" borderId="16" xfId="1" applyNumberFormat="1" applyFont="1" applyFill="1" applyBorder="1" applyAlignment="1">
      <alignment horizontal="center" vertical="center" wrapText="1"/>
    </xf>
    <xf numFmtId="0" fontId="24" fillId="2" borderId="18" xfId="2" applyFont="1" applyFill="1" applyBorder="1" applyAlignment="1">
      <alignment horizontal="center" vertical="center" wrapText="1"/>
    </xf>
    <xf numFmtId="0" fontId="25" fillId="2" borderId="18" xfId="3" applyFont="1" applyFill="1" applyBorder="1" applyAlignment="1">
      <alignment horizontal="center" vertical="center" wrapText="1"/>
    </xf>
    <xf numFmtId="0" fontId="25" fillId="2" borderId="18" xfId="3" applyFont="1" applyFill="1" applyBorder="1" applyAlignment="1">
      <alignment horizontal="center" vertical="center"/>
    </xf>
    <xf numFmtId="0" fontId="25" fillId="2" borderId="19" xfId="3" applyFont="1" applyFill="1" applyBorder="1" applyAlignment="1">
      <alignment horizontal="center" vertical="center"/>
    </xf>
    <xf numFmtId="0" fontId="15" fillId="4" borderId="20" xfId="2" applyFont="1" applyFill="1" applyBorder="1" applyAlignment="1">
      <alignment horizontal="center" vertical="center" wrapText="1"/>
    </xf>
    <xf numFmtId="2" fontId="14" fillId="4" borderId="12" xfId="2" applyNumberFormat="1" applyFont="1" applyFill="1" applyBorder="1" applyAlignment="1">
      <alignment horizontal="center" vertical="center" wrapText="1"/>
    </xf>
    <xf numFmtId="0" fontId="26" fillId="4" borderId="12" xfId="2" applyFont="1" applyFill="1" applyBorder="1" applyAlignment="1">
      <alignment horizontal="center" vertical="center" wrapText="1"/>
    </xf>
    <xf numFmtId="0" fontId="14" fillId="4" borderId="12" xfId="2" applyFont="1" applyFill="1" applyBorder="1" applyAlignment="1">
      <alignment horizontal="center" vertical="center" wrapText="1"/>
    </xf>
    <xf numFmtId="0" fontId="27" fillId="4" borderId="12" xfId="2" applyFont="1" applyFill="1" applyBorder="1" applyAlignment="1">
      <alignment horizontal="center" vertical="center" wrapText="1"/>
    </xf>
    <xf numFmtId="0" fontId="27" fillId="4" borderId="21" xfId="2" applyFont="1" applyFill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29" fillId="2" borderId="18" xfId="2" applyFont="1" applyFill="1" applyBorder="1" applyAlignment="1">
      <alignment horizontal="center" vertical="center" wrapText="1"/>
    </xf>
    <xf numFmtId="44" fontId="23" fillId="5" borderId="22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30" fillId="0" borderId="0" xfId="0" applyFont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/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0" borderId="0" xfId="0" applyFont="1"/>
    <xf numFmtId="0" fontId="35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 applyAlignment="1">
      <alignment vertical="top"/>
    </xf>
    <xf numFmtId="0" fontId="38" fillId="2" borderId="0" xfId="0" applyFont="1" applyFill="1" applyAlignment="1">
      <alignment vertical="top"/>
    </xf>
    <xf numFmtId="0" fontId="39" fillId="2" borderId="0" xfId="0" applyFont="1" applyFill="1" applyAlignment="1">
      <alignment horizontal="center" vertical="top"/>
    </xf>
    <xf numFmtId="0" fontId="39" fillId="2" borderId="0" xfId="0" applyFont="1" applyFill="1" applyAlignment="1">
      <alignment vertical="top"/>
    </xf>
    <xf numFmtId="0" fontId="37" fillId="2" borderId="0" xfId="0" applyFont="1" applyFill="1" applyAlignment="1">
      <alignment horizontal="center" vertical="top"/>
    </xf>
    <xf numFmtId="0" fontId="38" fillId="2" borderId="0" xfId="0" applyFont="1" applyFill="1" applyAlignment="1">
      <alignment horizontal="left" vertical="top" indent="4"/>
    </xf>
    <xf numFmtId="0" fontId="40" fillId="2" borderId="0" xfId="0" applyFont="1" applyFill="1" applyAlignment="1">
      <alignment horizontal="center" vertical="center"/>
    </xf>
    <xf numFmtId="0" fontId="37" fillId="2" borderId="0" xfId="0" applyFont="1" applyFill="1"/>
    <xf numFmtId="0" fontId="38" fillId="2" borderId="0" xfId="0" applyFont="1" applyFill="1" applyAlignment="1">
      <alignment horizontal="left" indent="4"/>
    </xf>
    <xf numFmtId="0" fontId="39" fillId="2" borderId="0" xfId="0" applyFont="1" applyFill="1" applyAlignment="1">
      <alignment horizontal="center"/>
    </xf>
    <xf numFmtId="0" fontId="39" fillId="2" borderId="0" xfId="0" applyFont="1" applyFill="1"/>
  </cellXfs>
  <cellStyles count="4">
    <cellStyle name="Moneda" xfId="1" builtinId="4"/>
    <cellStyle name="Normal" xfId="0" builtinId="0"/>
    <cellStyle name="Normal 2" xfId="3" xr:uid="{9119E058-6B8E-40D3-ADAD-48DDD33B2E92}"/>
    <cellStyle name="Normal_Hoja1" xfId="2" xr:uid="{41573BF7-FF18-4435-9544-0F03F17AD1C3}"/>
  </cellStyles>
  <dxfs count="67">
    <dxf>
      <font>
        <strike val="0"/>
        <outline val="0"/>
        <shadow val="0"/>
        <u val="none"/>
        <vertAlign val="baseline"/>
        <sz val="9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759529</xdr:colOff>
      <xdr:row>2</xdr:row>
      <xdr:rowOff>188259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D16B97C5-6132-4C18-9863-3DA4DF9C14C2}"/>
            </a:ext>
          </a:extLst>
        </xdr:cNvPr>
        <xdr:cNvGrpSpPr/>
      </xdr:nvGrpSpPr>
      <xdr:grpSpPr>
        <a:xfrm>
          <a:off x="0" y="0"/>
          <a:ext cx="5407729" cy="674034"/>
          <a:chOff x="9525" y="19050"/>
          <a:chExt cx="5455914" cy="723900"/>
        </a:xfrm>
      </xdr:grpSpPr>
      <xdr:grpSp>
        <xdr:nvGrpSpPr>
          <xdr:cNvPr id="24" name="Grupo 23">
            <a:extLst>
              <a:ext uri="{FF2B5EF4-FFF2-40B4-BE49-F238E27FC236}">
                <a16:creationId xmlns:a16="http://schemas.microsoft.com/office/drawing/2014/main" id="{AB7F226F-134F-436A-A905-9AA786A5C285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26" name="Grupo 25">
              <a:extLst>
                <a:ext uri="{FF2B5EF4-FFF2-40B4-BE49-F238E27FC236}">
                  <a16:creationId xmlns:a16="http://schemas.microsoft.com/office/drawing/2014/main" id="{D2FC590C-B15D-425F-8021-62F0BD2B5A6F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28" name="Conector recto 27">
                <a:extLst>
                  <a:ext uri="{FF2B5EF4-FFF2-40B4-BE49-F238E27FC236}">
                    <a16:creationId xmlns:a16="http://schemas.microsoft.com/office/drawing/2014/main" id="{2144F0C1-AB9F-4461-9B7E-18467C0263C2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9" name="Rectángulo 28">
                <a:extLst>
                  <a:ext uri="{FF2B5EF4-FFF2-40B4-BE49-F238E27FC236}">
                    <a16:creationId xmlns:a16="http://schemas.microsoft.com/office/drawing/2014/main" id="{2B491CEF-7048-4585-B3B2-785273390B1C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7" name="Rectángulo 26">
              <a:extLst>
                <a:ext uri="{FF2B5EF4-FFF2-40B4-BE49-F238E27FC236}">
                  <a16:creationId xmlns:a16="http://schemas.microsoft.com/office/drawing/2014/main" id="{EA1BE17E-439E-4F59-94B6-9347E6BAFFDB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25" name="Imagen 24">
            <a:extLst>
              <a:ext uri="{FF2B5EF4-FFF2-40B4-BE49-F238E27FC236}">
                <a16:creationId xmlns:a16="http://schemas.microsoft.com/office/drawing/2014/main" id="{E664E446-E421-4EA2-99CC-51D50D90D32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oneCellAnchor>
    <xdr:from>
      <xdr:col>3</xdr:col>
      <xdr:colOff>10805</xdr:colOff>
      <xdr:row>11</xdr:row>
      <xdr:rowOff>302559</xdr:rowOff>
    </xdr:from>
    <xdr:ext cx="8797018" cy="1595117"/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8822BF7D-0BE9-401F-83E8-6061EAF62A90}"/>
            </a:ext>
          </a:extLst>
        </xdr:cNvPr>
        <xdr:cNvSpPr/>
      </xdr:nvSpPr>
      <xdr:spPr>
        <a:xfrm>
          <a:off x="1582430" y="3160059"/>
          <a:ext cx="8797018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9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5</xdr:col>
      <xdr:colOff>760089</xdr:colOff>
      <xdr:row>3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E9CCAD3-150A-4CB1-8A78-C87F326FE9E5}"/>
            </a:ext>
          </a:extLst>
        </xdr:cNvPr>
        <xdr:cNvGrpSpPr/>
      </xdr:nvGrpSpPr>
      <xdr:grpSpPr>
        <a:xfrm>
          <a:off x="9525" y="19050"/>
          <a:ext cx="5351139" cy="723900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F3F0741E-D865-4B9C-AF51-A984354DE0CA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D559957F-520B-42CD-9A7C-8A03B1B1FA48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781E11E3-6061-484A-BFEF-1F36C9CDA352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77881895-75B2-437F-BBE1-A9E29D39D53E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D321B8C2-4916-4A19-8D03-2948238B8BD1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58DF486E-76D8-4F73-9DB5-2FF00F53847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31</xdr:row>
      <xdr:rowOff>0</xdr:rowOff>
    </xdr:from>
    <xdr:to>
      <xdr:col>5</xdr:col>
      <xdr:colOff>760089</xdr:colOff>
      <xdr:row>34</xdr:row>
      <xdr:rowOff>152400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543B8965-8B42-40B5-99F1-6C3EA01E248F}"/>
            </a:ext>
          </a:extLst>
        </xdr:cNvPr>
        <xdr:cNvGrpSpPr/>
      </xdr:nvGrpSpPr>
      <xdr:grpSpPr>
        <a:xfrm>
          <a:off x="0" y="10258425"/>
          <a:ext cx="5360664" cy="723900"/>
          <a:chOff x="9525" y="19050"/>
          <a:chExt cx="5455914" cy="723900"/>
        </a:xfrm>
      </xdr:grpSpPr>
      <xdr:grpSp>
        <xdr:nvGrpSpPr>
          <xdr:cNvPr id="10" name="Grupo 9">
            <a:extLst>
              <a:ext uri="{FF2B5EF4-FFF2-40B4-BE49-F238E27FC236}">
                <a16:creationId xmlns:a16="http://schemas.microsoft.com/office/drawing/2014/main" id="{C0C671E3-6776-4DA4-8537-BC9D7EE819AD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12" name="Grupo 11">
              <a:extLst>
                <a:ext uri="{FF2B5EF4-FFF2-40B4-BE49-F238E27FC236}">
                  <a16:creationId xmlns:a16="http://schemas.microsoft.com/office/drawing/2014/main" id="{973EFCD2-7268-4EAC-987D-4DF1A6202DFA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14" name="Conector recto 13">
                <a:extLst>
                  <a:ext uri="{FF2B5EF4-FFF2-40B4-BE49-F238E27FC236}">
                    <a16:creationId xmlns:a16="http://schemas.microsoft.com/office/drawing/2014/main" id="{009A1428-B219-41A6-BF79-B5211533C702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5" name="Rectángulo 14">
                <a:extLst>
                  <a:ext uri="{FF2B5EF4-FFF2-40B4-BE49-F238E27FC236}">
                    <a16:creationId xmlns:a16="http://schemas.microsoft.com/office/drawing/2014/main" id="{D119B859-E992-4E76-8B9E-DBD32576E89C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13" name="Rectángulo 12">
              <a:extLst>
                <a:ext uri="{FF2B5EF4-FFF2-40B4-BE49-F238E27FC236}">
                  <a16:creationId xmlns:a16="http://schemas.microsoft.com/office/drawing/2014/main" id="{175127A5-C273-47F1-AE55-D5699460DDFF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36CE1A2E-76DE-4598-99C7-74D3E4DDF37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59</xdr:row>
      <xdr:rowOff>0</xdr:rowOff>
    </xdr:from>
    <xdr:to>
      <xdr:col>5</xdr:col>
      <xdr:colOff>760089</xdr:colOff>
      <xdr:row>62</xdr:row>
      <xdr:rowOff>152400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769C0017-2158-42D1-BEFD-8F6E156A1898}"/>
            </a:ext>
          </a:extLst>
        </xdr:cNvPr>
        <xdr:cNvGrpSpPr/>
      </xdr:nvGrpSpPr>
      <xdr:grpSpPr>
        <a:xfrm>
          <a:off x="0" y="20535900"/>
          <a:ext cx="5360664" cy="723900"/>
          <a:chOff x="9525" y="19050"/>
          <a:chExt cx="5455914" cy="723900"/>
        </a:xfrm>
      </xdr:grpSpPr>
      <xdr:grpSp>
        <xdr:nvGrpSpPr>
          <xdr:cNvPr id="17" name="Grupo 16">
            <a:extLst>
              <a:ext uri="{FF2B5EF4-FFF2-40B4-BE49-F238E27FC236}">
                <a16:creationId xmlns:a16="http://schemas.microsoft.com/office/drawing/2014/main" id="{989DFA71-CC69-4318-A34C-DECE6B9953A1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19" name="Grupo 18">
              <a:extLst>
                <a:ext uri="{FF2B5EF4-FFF2-40B4-BE49-F238E27FC236}">
                  <a16:creationId xmlns:a16="http://schemas.microsoft.com/office/drawing/2014/main" id="{B1AED0D3-1484-48C4-ACF2-C3ABFCE75CDD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21" name="Conector recto 20">
                <a:extLst>
                  <a:ext uri="{FF2B5EF4-FFF2-40B4-BE49-F238E27FC236}">
                    <a16:creationId xmlns:a16="http://schemas.microsoft.com/office/drawing/2014/main" id="{BEEF6DD3-C10A-433A-840B-92ECD66007B1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22" name="Rectángulo 21">
                <a:extLst>
                  <a:ext uri="{FF2B5EF4-FFF2-40B4-BE49-F238E27FC236}">
                    <a16:creationId xmlns:a16="http://schemas.microsoft.com/office/drawing/2014/main" id="{99157447-35DD-4AD8-BC52-27FB796B23EE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20" name="Rectángulo 19">
              <a:extLst>
                <a:ext uri="{FF2B5EF4-FFF2-40B4-BE49-F238E27FC236}">
                  <a16:creationId xmlns:a16="http://schemas.microsoft.com/office/drawing/2014/main" id="{0D3D6359-4900-4D47-95B5-A232A322BA0F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543B77EB-E991-4524-9BBD-ED3650D727F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AD9865C-8409-4F48-B13D-4AFB45E3BCC4}" name="Tabla223" displayName="Tabla223" ref="B10:J16" totalsRowShown="0" headerRowDxfId="66" dataDxfId="64" totalsRowDxfId="62" headerRowBorderDxfId="65" tableBorderDxfId="63" totalsRowBorderDxfId="61" headerRowCellStyle="Normal_Hoja1">
  <autoFilter ref="B10:J16" xr:uid="{8AD9865C-8409-4F48-B13D-4AFB45E3BCC4}"/>
  <sortState ref="B11:J172">
    <sortCondition ref="B8:B170"/>
  </sortState>
  <tableColumns count="9">
    <tableColumn id="1" xr3:uid="{A7A7ED35-0171-401F-8383-E596381B7508}" name="NO" dataDxfId="60" totalsRowDxfId="59" dataCellStyle="Normal 2"/>
    <tableColumn id="2" xr3:uid="{848411CE-37EE-40B8-A12F-D0257E8B4FAD}" name="NIT" dataDxfId="58" totalsRowDxfId="57" dataCellStyle="Normal 2"/>
    <tableColumn id="3" xr3:uid="{1C8B8712-9030-4710-9B17-AB87E6637B7E}" name="NOMBRE" dataDxfId="56" totalsRowDxfId="55" dataCellStyle="Normal 2"/>
    <tableColumn id="4" xr3:uid="{07EF6D25-3335-4114-AC8F-32A6ECCA2E90}" name="CARGO" dataDxfId="54" totalsRowDxfId="53" dataCellStyle="Normal_Hoja1"/>
    <tableColumn id="5" xr3:uid="{96EF0E69-480E-4FCD-AF11-3BCD2DC366AA}" name="UNIDAD" dataDxfId="52" dataCellStyle="Normal_Hoja1"/>
    <tableColumn id="6" xr3:uid="{55B48E19-908F-4147-BF5B-D10E6B2C23F3}" name="OBJETIVOS DEL VIAJE" dataDxfId="51" totalsRowDxfId="50"/>
    <tableColumn id="7" xr3:uid="{D1DB0B30-F3E7-4F1F-9CC5-A18419881B9A}" name="DESTINO" dataDxfId="49" totalsRowDxfId="48"/>
    <tableColumn id="8" xr3:uid="{3F266678-B9CC-42C0-81F4-68FBCED6DFB4}" name="NOMBRAMIENTO" dataDxfId="47" totalsRowDxfId="46"/>
    <tableColumn id="9" xr3:uid="{F37A328A-EF4F-4C86-AEAE-7E79DCD7E3CF}" name="MONTO Q." dataDxfId="45" dataCellStyle="Mon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4C3593-FEFB-4A68-B9A8-BC0223ADBAE8}" name="Tabla2233" displayName="Tabla2233" ref="B11:J28" totalsRowShown="0" headerRowDxfId="44" dataDxfId="43" totalsRowDxfId="42" headerRowBorderDxfId="40" tableBorderDxfId="41" totalsRowBorderDxfId="39" headerRowCellStyle="Normal_Hoja1" dataCellStyle="Normal_Hoja1">
  <autoFilter ref="B11:J28" xr:uid="{23189DA8-7F66-4612-8FB9-8D3B846CCF1F}"/>
  <tableColumns count="9">
    <tableColumn id="1" xr3:uid="{E0BD5310-ED8A-46EF-B5B5-D6CC0E096553}" name="NO" dataDxfId="38" dataCellStyle="Normal 2"/>
    <tableColumn id="2" xr3:uid="{FDD42166-3C73-47FB-AECE-CF5AAB917D47}" name="NIT" dataDxfId="37" dataCellStyle="Normal 2"/>
    <tableColumn id="3" xr3:uid="{3B0A7B2F-5AC5-4F29-9818-879383A8F1E6}" name="NOMBRE" dataDxfId="36" dataCellStyle="Normal 2"/>
    <tableColumn id="4" xr3:uid="{FB220F0D-C5ED-4102-AB61-E6F1B7C2DEF5}" name="CARGO" dataDxfId="35" dataCellStyle="Normal_Hoja1"/>
    <tableColumn id="5" xr3:uid="{7B64F0DD-27C0-4883-855C-664EFE41C07F}" name="UNIDAD" dataDxfId="34" dataCellStyle="Normal_Hoja1"/>
    <tableColumn id="6" xr3:uid="{53BCDB48-3F1F-4427-B89E-D53BE7072338}" name="OBJETIVOS DEL VIAJE" dataDxfId="33" dataCellStyle="Normal_Hoja1"/>
    <tableColumn id="7" xr3:uid="{BA15B50C-EA38-4DA6-A401-3DBAEDD5FD7E}" name="DESTINO" dataDxfId="32" dataCellStyle="Normal_Hoja1"/>
    <tableColumn id="8" xr3:uid="{2211F7C7-1E82-4E58-AD0A-A4D0F0F84D06}" name="REQUERIMIENTO DE TRASLADO" dataDxfId="31" dataCellStyle="Normal_Hoja1"/>
    <tableColumn id="9" xr3:uid="{1D1970A1-7FDA-4153-9C34-C5A818874C82}" name="MONTO Q." dataDxfId="30" dataCellStyle="Moned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FF98B1-65B7-4586-B2CA-A9E9C22B5906}" name="Tabla22332" displayName="Tabla22332" ref="B37:J57" totalsRowShown="0" headerRowDxfId="29" dataDxfId="28" totalsRowDxfId="27" headerRowBorderDxfId="25" tableBorderDxfId="26" totalsRowBorderDxfId="24" headerRowCellStyle="Normal_Hoja1" dataCellStyle="Normal_Hoja1">
  <autoFilter ref="B37:J57" xr:uid="{96AAC379-66B6-490C-90D4-6B66706B1F68}"/>
  <tableColumns count="9">
    <tableColumn id="1" xr3:uid="{252A048A-7356-4077-9FEF-215D98986B2B}" name="NO" dataDxfId="23" dataCellStyle="Normal 2"/>
    <tableColumn id="2" xr3:uid="{FB557BDB-5E7F-49E3-9976-F743B865DEC1}" name="NIT" dataDxfId="22" dataCellStyle="Normal 2"/>
    <tableColumn id="3" xr3:uid="{81F1F08E-E9AB-43FB-AE7E-A0C71C363F3C}" name="NOMBRE" dataDxfId="21" dataCellStyle="Normal 2"/>
    <tableColumn id="4" xr3:uid="{DC401C45-2C8A-4DEF-9A7B-CF59629AD5AF}" name="CARGO" dataDxfId="20" dataCellStyle="Normal_Hoja1"/>
    <tableColumn id="5" xr3:uid="{6CF1FBE5-AFAF-42E3-8656-598B739BDB78}" name="UNIDAD" dataDxfId="19" dataCellStyle="Normal_Hoja1"/>
    <tableColumn id="6" xr3:uid="{318F3CEE-AD65-4A9F-AB96-897393985B6E}" name="OBJETIVOS DEL VIAJE" dataDxfId="18" dataCellStyle="Normal_Hoja1"/>
    <tableColumn id="7" xr3:uid="{EC677DA9-7FC6-4525-909E-2563409E8CAA}" name="DESTINO" dataDxfId="17" dataCellStyle="Normal_Hoja1"/>
    <tableColumn id="8" xr3:uid="{AEF092F8-E345-4F79-A1CB-3EF56113A63A}" name="REQUERIMIENTO DE TRASLADO" dataDxfId="16" dataCellStyle="Normal_Hoja1"/>
    <tableColumn id="9" xr3:uid="{D4579B83-B5C4-4515-8A89-D3061947D3CB}" name="MONTO Q." dataDxfId="15" dataCellStyle="Moned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70980E-7670-4657-89F1-DC0D3A956C29}" name="Tabla223324" displayName="Tabla223324" ref="B65:J69" totalsRowShown="0" headerRowDxfId="14" dataDxfId="13" totalsRowDxfId="12" headerRowBorderDxfId="10" tableBorderDxfId="11" totalsRowBorderDxfId="9" headerRowCellStyle="Normal_Hoja1" dataCellStyle="Normal_Hoja1">
  <autoFilter ref="B65:J69" xr:uid="{4F169B2C-C766-4888-BBA5-50BE2C4425D3}"/>
  <tableColumns count="9">
    <tableColumn id="1" xr3:uid="{558B8A71-C63F-4B85-BFB0-9A9A8BA70198}" name="NO" dataDxfId="8" dataCellStyle="Normal 2"/>
    <tableColumn id="2" xr3:uid="{BEC32855-3BCD-4985-8ECB-9BB34E6C74C3}" name="NIT" dataDxfId="7" dataCellStyle="Normal 2"/>
    <tableColumn id="3" xr3:uid="{06B59117-9316-4CEE-AF5C-ECFD58D02A3B}" name="NOMBRE" dataDxfId="6" dataCellStyle="Normal 2"/>
    <tableColumn id="4" xr3:uid="{1D87EFED-5E15-479C-A999-DBC13A6E3C5B}" name="CARGO" dataDxfId="5" dataCellStyle="Normal_Hoja1"/>
    <tableColumn id="5" xr3:uid="{F9CC271B-12C7-4D20-AED7-5C193A729DF7}" name="UNIDAD" dataDxfId="4" dataCellStyle="Normal_Hoja1"/>
    <tableColumn id="6" xr3:uid="{2583A4B6-0CCC-43AD-BFA0-8D2A7EE719DA}" name="OBJETIVOS DEL VIAJE" dataDxfId="3" dataCellStyle="Normal_Hoja1"/>
    <tableColumn id="7" xr3:uid="{5E076FA9-9E41-4793-BBB3-BBA225C74518}" name="DESTINO" dataDxfId="2" dataCellStyle="Normal_Hoja1"/>
    <tableColumn id="8" xr3:uid="{F04A1409-2E22-4F35-B5D4-48162878C68B}" name="REQUERIMIENTO DE TRASLADO" dataDxfId="1" dataCellStyle="Normal_Hoja1"/>
    <tableColumn id="9" xr3:uid="{7621F4A1-1B74-41BE-BA57-1142E0A40027}" name="MONTO Q." data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36A91-056D-4E3F-89B5-6AE04A280065}">
  <dimension ref="A2:K23"/>
  <sheetViews>
    <sheetView workbookViewId="0">
      <selection activeCell="F20" sqref="F20"/>
    </sheetView>
  </sheetViews>
  <sheetFormatPr baseColWidth="10" defaultRowHeight="15"/>
  <cols>
    <col min="1" max="1" width="1" customWidth="1"/>
    <col min="2" max="2" width="11.28515625" style="15" customWidth="1"/>
    <col min="3" max="3" width="11.28515625" style="19" customWidth="1"/>
    <col min="4" max="4" width="26.5703125" style="16" customWidth="1"/>
    <col min="5" max="5" width="19.5703125" style="15" customWidth="1"/>
    <col min="6" max="6" width="25.28515625" customWidth="1"/>
    <col min="7" max="7" width="29.28515625" style="17" customWidth="1"/>
    <col min="8" max="8" width="21" style="21" customWidth="1"/>
    <col min="9" max="9" width="22" style="21" customWidth="1"/>
    <col min="10" max="10" width="16.85546875" customWidth="1"/>
  </cols>
  <sheetData>
    <row r="2" spans="1:11" ht="23.25">
      <c r="A2" s="1"/>
      <c r="B2" s="1"/>
      <c r="C2" s="22"/>
      <c r="D2" s="2"/>
      <c r="E2" s="1"/>
      <c r="F2" s="1"/>
      <c r="G2" s="3"/>
      <c r="H2" s="23"/>
      <c r="I2" s="23"/>
      <c r="J2" s="5"/>
      <c r="K2" s="6"/>
    </row>
    <row r="3" spans="1:11" ht="21">
      <c r="A3" s="7"/>
      <c r="B3" s="7"/>
      <c r="C3" s="9"/>
      <c r="D3" s="8"/>
      <c r="E3" s="9"/>
      <c r="F3" s="7"/>
      <c r="G3" s="10"/>
      <c r="H3" s="24"/>
      <c r="I3" s="23"/>
      <c r="J3" s="5"/>
      <c r="K3" s="4"/>
    </row>
    <row r="4" spans="1:11" ht="23.25">
      <c r="A4" s="7"/>
      <c r="B4" s="7"/>
      <c r="C4" s="9"/>
      <c r="D4" s="11"/>
      <c r="E4" s="7"/>
      <c r="F4" s="7"/>
      <c r="G4" s="10"/>
      <c r="H4" s="24"/>
      <c r="I4" s="23"/>
      <c r="J4" s="5"/>
      <c r="K4" s="4"/>
    </row>
    <row r="5" spans="1:11" s="14" customFormat="1">
      <c r="A5" s="20" t="s">
        <v>1</v>
      </c>
      <c r="B5" s="12"/>
      <c r="C5" s="25"/>
      <c r="D5" s="12"/>
      <c r="E5" s="12"/>
      <c r="F5" s="12"/>
      <c r="G5" s="12"/>
      <c r="H5" s="26"/>
      <c r="I5" s="26"/>
      <c r="J5" s="13"/>
      <c r="K5" s="12"/>
    </row>
    <row r="6" spans="1:11">
      <c r="A6" s="20" t="s">
        <v>0</v>
      </c>
      <c r="B6" s="12"/>
      <c r="C6" s="25"/>
      <c r="D6" s="12"/>
      <c r="E6" s="12"/>
      <c r="F6" s="12"/>
      <c r="G6" s="12"/>
      <c r="H6" s="26"/>
      <c r="I6" s="26"/>
      <c r="J6" s="13"/>
      <c r="K6" s="12"/>
    </row>
    <row r="7" spans="1:11">
      <c r="A7" s="20" t="s">
        <v>13</v>
      </c>
      <c r="B7" s="12"/>
      <c r="C7" s="25"/>
      <c r="D7" s="12"/>
      <c r="E7" s="12"/>
      <c r="F7" s="12"/>
      <c r="G7" s="12"/>
      <c r="H7" s="26"/>
      <c r="I7" s="26"/>
      <c r="J7" s="13"/>
      <c r="K7" s="12"/>
    </row>
    <row r="8" spans="1:11" ht="23.25">
      <c r="A8" s="43" t="s">
        <v>10</v>
      </c>
      <c r="B8" s="43"/>
      <c r="C8" s="43"/>
      <c r="D8" s="43"/>
      <c r="E8" s="43"/>
      <c r="F8" s="43"/>
      <c r="G8" s="43"/>
      <c r="H8" s="43"/>
      <c r="I8" s="43"/>
      <c r="J8" s="43"/>
      <c r="K8" s="18"/>
    </row>
    <row r="9" spans="1:11" ht="23.25">
      <c r="A9" s="43" t="s">
        <v>14</v>
      </c>
      <c r="B9" s="43"/>
      <c r="C9" s="43"/>
      <c r="D9" s="43"/>
      <c r="E9" s="43"/>
      <c r="F9" s="43"/>
      <c r="G9" s="43"/>
      <c r="H9" s="43"/>
      <c r="I9" s="43"/>
      <c r="J9" s="43"/>
      <c r="K9" s="18"/>
    </row>
    <row r="10" spans="1:11">
      <c r="B10" s="27" t="s">
        <v>2</v>
      </c>
      <c r="C10" s="28" t="s">
        <v>3</v>
      </c>
      <c r="D10" s="28" t="s">
        <v>4</v>
      </c>
      <c r="E10" s="28" t="s">
        <v>5</v>
      </c>
      <c r="F10" s="28" t="s">
        <v>6</v>
      </c>
      <c r="G10" s="29" t="s">
        <v>7</v>
      </c>
      <c r="H10" s="28" t="s">
        <v>8</v>
      </c>
      <c r="I10" s="30" t="s">
        <v>11</v>
      </c>
      <c r="J10" s="31" t="s">
        <v>9</v>
      </c>
    </row>
    <row r="11" spans="1:11" ht="43.5" customHeight="1">
      <c r="B11" s="32"/>
      <c r="C11" s="32"/>
      <c r="D11" s="32"/>
      <c r="E11" s="33"/>
      <c r="F11" s="33"/>
      <c r="G11" s="33"/>
      <c r="H11" s="34"/>
      <c r="I11" s="35"/>
      <c r="J11" s="41"/>
    </row>
    <row r="12" spans="1:11" ht="43.5" customHeight="1">
      <c r="B12" s="32"/>
      <c r="C12" s="32"/>
      <c r="D12" s="32"/>
      <c r="E12" s="33"/>
      <c r="F12" s="33"/>
      <c r="G12" s="33"/>
      <c r="H12" s="34"/>
      <c r="I12" s="35"/>
      <c r="J12" s="41"/>
    </row>
    <row r="13" spans="1:11" ht="43.5" customHeight="1">
      <c r="B13" s="32"/>
      <c r="C13" s="32"/>
      <c r="D13" s="32"/>
      <c r="E13" s="33"/>
      <c r="F13" s="33"/>
      <c r="G13" s="33"/>
      <c r="H13" s="34"/>
      <c r="I13" s="35"/>
      <c r="J13" s="41"/>
    </row>
    <row r="14" spans="1:11" ht="43.5" customHeight="1">
      <c r="B14" s="32"/>
      <c r="C14" s="32"/>
      <c r="D14" s="32"/>
      <c r="E14" s="33"/>
      <c r="F14" s="33"/>
      <c r="G14" s="33"/>
      <c r="H14" s="34"/>
      <c r="I14" s="35"/>
      <c r="J14" s="41"/>
    </row>
    <row r="15" spans="1:11" ht="43.5" customHeight="1">
      <c r="B15" s="32"/>
      <c r="C15" s="32"/>
      <c r="D15" s="32"/>
      <c r="E15" s="33"/>
      <c r="F15" s="33"/>
      <c r="G15" s="33"/>
      <c r="H15" s="34"/>
      <c r="I15" s="35"/>
      <c r="J15" s="41"/>
    </row>
    <row r="16" spans="1:11" ht="43.5" customHeight="1">
      <c r="B16" s="32"/>
      <c r="C16" s="32"/>
      <c r="D16" s="32"/>
      <c r="E16" s="33"/>
      <c r="F16" s="33"/>
      <c r="G16" s="33"/>
      <c r="H16" s="34"/>
      <c r="I16" s="35"/>
      <c r="J16" s="41"/>
    </row>
    <row r="17" spans="2:10" ht="15.75" thickBot="1">
      <c r="B17" s="36"/>
      <c r="C17" s="37"/>
      <c r="D17" s="38"/>
      <c r="E17" s="39"/>
      <c r="F17" s="40"/>
      <c r="G17" s="44" t="s">
        <v>15</v>
      </c>
      <c r="H17" s="44"/>
      <c r="I17" s="45"/>
      <c r="J17" s="42">
        <f>SUM(J11:J16)</f>
        <v>0</v>
      </c>
    </row>
    <row r="23" spans="2:10">
      <c r="G23" s="17" t="s">
        <v>12</v>
      </c>
    </row>
  </sheetData>
  <mergeCells count="3">
    <mergeCell ref="A8:J8"/>
    <mergeCell ref="A9:J9"/>
    <mergeCell ref="G17:I17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3A5D-6422-483F-B57F-F198C4A7B964}">
  <dimension ref="A2:M70"/>
  <sheetViews>
    <sheetView tabSelected="1" workbookViewId="0">
      <selection activeCell="M7" sqref="M7"/>
    </sheetView>
  </sheetViews>
  <sheetFormatPr baseColWidth="10" defaultRowHeight="15"/>
  <cols>
    <col min="1" max="1" width="1" customWidth="1"/>
    <col min="2" max="2" width="11.28515625" style="50" customWidth="1"/>
    <col min="3" max="3" width="11.28515625" style="49" customWidth="1"/>
    <col min="4" max="4" width="28.42578125" style="48" customWidth="1"/>
    <col min="5" max="5" width="17" style="17" customWidth="1"/>
    <col min="6" max="6" width="28.5703125" style="17" customWidth="1"/>
    <col min="7" max="7" width="29.28515625" style="17" customWidth="1"/>
    <col min="8" max="8" width="21" style="47" customWidth="1"/>
    <col min="9" max="9" width="16.5703125" style="46" customWidth="1"/>
    <col min="10" max="10" width="16.85546875" customWidth="1"/>
    <col min="12" max="12" width="14.7109375" customWidth="1"/>
  </cols>
  <sheetData>
    <row r="2" spans="1:11" ht="21" customHeight="1">
      <c r="A2" s="1"/>
      <c r="B2" s="114"/>
      <c r="C2" s="113"/>
      <c r="D2" s="112"/>
      <c r="E2" s="111"/>
      <c r="F2" s="111"/>
      <c r="G2" s="111"/>
      <c r="H2" s="110"/>
      <c r="I2" s="101"/>
      <c r="J2" s="5"/>
      <c r="K2" s="6"/>
    </row>
    <row r="3" spans="1:11" ht="21">
      <c r="A3" s="7"/>
      <c r="B3" s="107"/>
      <c r="C3" s="106"/>
      <c r="D3" s="109"/>
      <c r="E3" s="108"/>
      <c r="F3" s="104"/>
      <c r="G3" s="103"/>
      <c r="H3" s="102"/>
      <c r="I3" s="101"/>
      <c r="J3" s="5"/>
      <c r="K3" s="4"/>
    </row>
    <row r="4" spans="1:11" ht="15" customHeight="1">
      <c r="A4" s="7"/>
      <c r="B4" s="107"/>
      <c r="C4" s="106"/>
      <c r="D4" s="105"/>
      <c r="E4" s="104"/>
      <c r="F4" s="104"/>
      <c r="G4" s="103"/>
      <c r="H4" s="102"/>
      <c r="I4" s="101"/>
      <c r="J4" s="5"/>
      <c r="K4" s="4"/>
    </row>
    <row r="5" spans="1:11" s="14" customFormat="1" ht="13.5" customHeight="1">
      <c r="A5" s="20" t="s">
        <v>1</v>
      </c>
      <c r="B5" s="98"/>
      <c r="C5" s="97"/>
      <c r="D5" s="96"/>
      <c r="E5" s="96"/>
      <c r="F5" s="96"/>
      <c r="G5" s="96"/>
      <c r="H5" s="99"/>
      <c r="I5" s="95"/>
      <c r="J5" s="13"/>
      <c r="K5" s="12"/>
    </row>
    <row r="6" spans="1:11" ht="13.5" customHeight="1">
      <c r="A6" s="20" t="s">
        <v>0</v>
      </c>
      <c r="B6" s="98"/>
      <c r="C6" s="97"/>
      <c r="D6" s="96"/>
      <c r="E6" s="96"/>
      <c r="F6" s="96"/>
      <c r="G6" s="96"/>
      <c r="H6" s="99"/>
      <c r="I6" s="95"/>
      <c r="J6" s="13"/>
      <c r="K6" s="12"/>
    </row>
    <row r="7" spans="1:11" ht="13.5" customHeight="1">
      <c r="A7" s="100" t="s">
        <v>159</v>
      </c>
      <c r="B7" s="98"/>
      <c r="C7" s="97"/>
      <c r="D7" s="96"/>
      <c r="E7" s="96"/>
      <c r="F7" s="96"/>
      <c r="G7" s="96"/>
      <c r="H7" s="99"/>
      <c r="I7" s="95"/>
      <c r="J7" s="13"/>
      <c r="K7" s="12"/>
    </row>
    <row r="8" spans="1:11" ht="13.5" customHeight="1">
      <c r="A8" s="20" t="s">
        <v>13</v>
      </c>
      <c r="B8" s="98"/>
      <c r="C8" s="97"/>
      <c r="D8" s="96"/>
      <c r="E8" s="96"/>
      <c r="F8" s="96"/>
      <c r="G8" s="96"/>
      <c r="H8"/>
      <c r="I8" s="95"/>
      <c r="J8" s="13"/>
      <c r="K8" s="12"/>
    </row>
    <row r="9" spans="1:11" ht="17.25" customHeight="1">
      <c r="A9" s="93"/>
      <c r="B9" s="94" t="s">
        <v>158</v>
      </c>
      <c r="C9" s="94"/>
      <c r="D9" s="94"/>
      <c r="E9" s="94"/>
      <c r="F9" s="94"/>
      <c r="G9" s="94"/>
      <c r="H9" s="94"/>
      <c r="I9" s="94"/>
      <c r="J9" s="94"/>
      <c r="K9" s="18"/>
    </row>
    <row r="10" spans="1:11" ht="16.5" customHeight="1">
      <c r="A10" s="93"/>
      <c r="B10" s="92" t="s">
        <v>14</v>
      </c>
      <c r="C10" s="92"/>
      <c r="D10" s="92"/>
      <c r="E10" s="92"/>
      <c r="F10" s="92"/>
      <c r="G10" s="92"/>
      <c r="H10" s="92"/>
      <c r="I10" s="92"/>
      <c r="J10" s="92"/>
      <c r="K10" s="18"/>
    </row>
    <row r="11" spans="1:11" ht="29.25" customHeight="1">
      <c r="B11" s="87" t="s">
        <v>2</v>
      </c>
      <c r="C11" s="86" t="s">
        <v>3</v>
      </c>
      <c r="D11" s="85" t="s">
        <v>4</v>
      </c>
      <c r="E11" s="85" t="s">
        <v>5</v>
      </c>
      <c r="F11" s="85" t="s">
        <v>6</v>
      </c>
      <c r="G11" s="85" t="s">
        <v>7</v>
      </c>
      <c r="H11" s="84" t="s">
        <v>8</v>
      </c>
      <c r="I11" s="83" t="s">
        <v>35</v>
      </c>
      <c r="J11" s="82" t="s">
        <v>9</v>
      </c>
    </row>
    <row r="12" spans="1:11" s="16" customFormat="1" ht="33.75" customHeight="1">
      <c r="B12" s="81">
        <v>9885</v>
      </c>
      <c r="C12" s="80">
        <v>115313983</v>
      </c>
      <c r="D12" s="79" t="s">
        <v>157</v>
      </c>
      <c r="E12" s="78" t="s">
        <v>122</v>
      </c>
      <c r="F12" s="78" t="s">
        <v>31</v>
      </c>
      <c r="G12" s="62" t="s">
        <v>121</v>
      </c>
      <c r="H12" s="78" t="s">
        <v>29</v>
      </c>
      <c r="I12" s="56" t="s">
        <v>156</v>
      </c>
      <c r="J12" s="91">
        <v>1890</v>
      </c>
    </row>
    <row r="13" spans="1:11" s="16" customFormat="1" ht="33.75" customHeight="1">
      <c r="B13" s="81">
        <v>9871</v>
      </c>
      <c r="C13" s="80">
        <v>105256684</v>
      </c>
      <c r="D13" s="79" t="s">
        <v>148</v>
      </c>
      <c r="E13" s="78" t="s">
        <v>32</v>
      </c>
      <c r="F13" s="78" t="s">
        <v>31</v>
      </c>
      <c r="G13" s="62" t="s">
        <v>147</v>
      </c>
      <c r="H13" s="78" t="s">
        <v>43</v>
      </c>
      <c r="I13" s="56" t="s">
        <v>155</v>
      </c>
      <c r="J13" s="77">
        <v>1050</v>
      </c>
    </row>
    <row r="14" spans="1:11" s="16" customFormat="1" ht="33.75">
      <c r="B14" s="76">
        <v>9941</v>
      </c>
      <c r="C14" s="80">
        <v>366933183</v>
      </c>
      <c r="D14" s="79" t="s">
        <v>154</v>
      </c>
      <c r="E14" s="78" t="s">
        <v>130</v>
      </c>
      <c r="F14" s="90" t="s">
        <v>129</v>
      </c>
      <c r="G14" s="62" t="s">
        <v>79</v>
      </c>
      <c r="H14" s="57" t="s">
        <v>90</v>
      </c>
      <c r="I14" s="56" t="s">
        <v>153</v>
      </c>
      <c r="J14" s="77">
        <v>484</v>
      </c>
    </row>
    <row r="15" spans="1:11" s="16" customFormat="1" ht="33.75" customHeight="1">
      <c r="B15" s="81">
        <v>9870</v>
      </c>
      <c r="C15" s="80">
        <v>86980823</v>
      </c>
      <c r="D15" s="58" t="s">
        <v>152</v>
      </c>
      <c r="E15" s="57" t="s">
        <v>151</v>
      </c>
      <c r="F15" s="57" t="s">
        <v>134</v>
      </c>
      <c r="G15" s="57" t="s">
        <v>150</v>
      </c>
      <c r="H15" s="57" t="s">
        <v>37</v>
      </c>
      <c r="I15" s="56" t="s">
        <v>149</v>
      </c>
      <c r="J15" s="77">
        <v>128</v>
      </c>
    </row>
    <row r="16" spans="1:11" s="16" customFormat="1" ht="33.75" customHeight="1">
      <c r="B16" s="76">
        <v>9914</v>
      </c>
      <c r="C16" s="80">
        <v>105256684</v>
      </c>
      <c r="D16" s="79" t="s">
        <v>148</v>
      </c>
      <c r="E16" s="78" t="s">
        <v>32</v>
      </c>
      <c r="F16" s="78" t="s">
        <v>31</v>
      </c>
      <c r="G16" s="62" t="s">
        <v>147</v>
      </c>
      <c r="H16" s="78" t="s">
        <v>50</v>
      </c>
      <c r="I16" s="56" t="s">
        <v>146</v>
      </c>
      <c r="J16" s="77">
        <v>1890</v>
      </c>
    </row>
    <row r="17" spans="2:13" s="16" customFormat="1" ht="33.75" customHeight="1">
      <c r="B17" s="76">
        <v>9905</v>
      </c>
      <c r="C17" s="59">
        <v>117623318</v>
      </c>
      <c r="D17" s="58" t="s">
        <v>145</v>
      </c>
      <c r="E17" s="57" t="s">
        <v>45</v>
      </c>
      <c r="F17" s="57" t="s">
        <v>31</v>
      </c>
      <c r="G17" s="57" t="s">
        <v>144</v>
      </c>
      <c r="H17" s="57" t="s">
        <v>50</v>
      </c>
      <c r="I17" s="56" t="s">
        <v>143</v>
      </c>
      <c r="J17" s="77">
        <v>176</v>
      </c>
    </row>
    <row r="18" spans="2:13" s="16" customFormat="1" ht="33.75" customHeight="1">
      <c r="B18" s="76">
        <v>9148</v>
      </c>
      <c r="C18" s="59">
        <v>39113167</v>
      </c>
      <c r="D18" s="58" t="s">
        <v>142</v>
      </c>
      <c r="E18" s="57" t="s">
        <v>141</v>
      </c>
      <c r="F18" s="57" t="s">
        <v>140</v>
      </c>
      <c r="G18" s="57" t="s">
        <v>139</v>
      </c>
      <c r="H18" s="57" t="s">
        <v>62</v>
      </c>
      <c r="I18" s="56" t="s">
        <v>138</v>
      </c>
      <c r="J18" s="77">
        <v>1200</v>
      </c>
    </row>
    <row r="19" spans="2:13" s="16" customFormat="1" ht="33.75" customHeight="1">
      <c r="B19" s="76">
        <v>9796</v>
      </c>
      <c r="C19" s="59" t="s">
        <v>137</v>
      </c>
      <c r="D19" s="58" t="s">
        <v>136</v>
      </c>
      <c r="E19" s="57" t="s">
        <v>135</v>
      </c>
      <c r="F19" s="57" t="s">
        <v>134</v>
      </c>
      <c r="G19" s="57" t="s">
        <v>117</v>
      </c>
      <c r="H19" s="57" t="s">
        <v>133</v>
      </c>
      <c r="I19" s="56" t="s">
        <v>132</v>
      </c>
      <c r="J19" s="77">
        <v>1247.5</v>
      </c>
    </row>
    <row r="20" spans="2:13" s="16" customFormat="1" ht="33.75" customHeight="1">
      <c r="B20" s="76">
        <v>9988</v>
      </c>
      <c r="C20" s="59">
        <v>78063493</v>
      </c>
      <c r="D20" s="79" t="s">
        <v>131</v>
      </c>
      <c r="E20" s="57" t="s">
        <v>130</v>
      </c>
      <c r="F20" s="57" t="s">
        <v>129</v>
      </c>
      <c r="G20" s="57" t="s">
        <v>128</v>
      </c>
      <c r="H20" s="78" t="s">
        <v>90</v>
      </c>
      <c r="I20" s="56" t="s">
        <v>127</v>
      </c>
      <c r="J20" s="77">
        <v>589</v>
      </c>
    </row>
    <row r="21" spans="2:13" s="16" customFormat="1" ht="33.75" customHeight="1">
      <c r="B21" s="76">
        <v>9915</v>
      </c>
      <c r="C21" s="59" t="s">
        <v>126</v>
      </c>
      <c r="D21" s="58" t="s">
        <v>125</v>
      </c>
      <c r="E21" s="78" t="s">
        <v>26</v>
      </c>
      <c r="F21" s="78" t="s">
        <v>25</v>
      </c>
      <c r="G21" s="57" t="s">
        <v>19</v>
      </c>
      <c r="H21" s="78" t="s">
        <v>59</v>
      </c>
      <c r="I21" s="56" t="s">
        <v>124</v>
      </c>
      <c r="J21" s="77">
        <v>108</v>
      </c>
      <c r="L21" s="89"/>
      <c r="M21" s="89"/>
    </row>
    <row r="22" spans="2:13" s="88" customFormat="1" ht="33.75" customHeight="1">
      <c r="B22" s="76">
        <v>9805</v>
      </c>
      <c r="C22" s="59">
        <v>107860406</v>
      </c>
      <c r="D22" s="58" t="s">
        <v>123</v>
      </c>
      <c r="E22" s="78" t="s">
        <v>122</v>
      </c>
      <c r="F22" s="78" t="s">
        <v>31</v>
      </c>
      <c r="G22" s="62" t="s">
        <v>121</v>
      </c>
      <c r="H22" s="57" t="s">
        <v>43</v>
      </c>
      <c r="I22" s="56" t="s">
        <v>120</v>
      </c>
      <c r="J22" s="77">
        <v>2730</v>
      </c>
    </row>
    <row r="23" spans="2:13" s="88" customFormat="1" ht="33.75" customHeight="1">
      <c r="B23" s="76">
        <v>10032</v>
      </c>
      <c r="C23" s="59">
        <v>16022963</v>
      </c>
      <c r="D23" s="58" t="s">
        <v>119</v>
      </c>
      <c r="E23" s="78" t="s">
        <v>118</v>
      </c>
      <c r="F23" s="57" t="s">
        <v>31</v>
      </c>
      <c r="G23" s="57" t="s">
        <v>117</v>
      </c>
      <c r="H23" s="57" t="s">
        <v>116</v>
      </c>
      <c r="I23" s="56" t="s">
        <v>115</v>
      </c>
      <c r="J23" s="77">
        <v>948</v>
      </c>
    </row>
    <row r="24" spans="2:13" s="88" customFormat="1" ht="33.75" customHeight="1">
      <c r="B24" s="76">
        <v>9913</v>
      </c>
      <c r="C24" s="59">
        <v>105882119</v>
      </c>
      <c r="D24" s="58" t="s">
        <v>114</v>
      </c>
      <c r="E24" s="57" t="s">
        <v>32</v>
      </c>
      <c r="F24" s="57" t="s">
        <v>31</v>
      </c>
      <c r="G24" s="57" t="s">
        <v>113</v>
      </c>
      <c r="H24" s="57" t="s">
        <v>50</v>
      </c>
      <c r="I24" s="56" t="s">
        <v>112</v>
      </c>
      <c r="J24" s="77">
        <v>1890</v>
      </c>
    </row>
    <row r="25" spans="2:13" s="88" customFormat="1" ht="33.75" customHeight="1">
      <c r="B25" s="76">
        <v>9768</v>
      </c>
      <c r="C25" s="59">
        <v>97235253</v>
      </c>
      <c r="D25" s="58" t="s">
        <v>111</v>
      </c>
      <c r="E25" s="57" t="s">
        <v>110</v>
      </c>
      <c r="F25" s="57" t="s">
        <v>55</v>
      </c>
      <c r="G25" s="57" t="s">
        <v>54</v>
      </c>
      <c r="H25" s="57" t="s">
        <v>53</v>
      </c>
      <c r="I25" s="56" t="s">
        <v>109</v>
      </c>
      <c r="J25" s="75">
        <v>1890</v>
      </c>
    </row>
    <row r="26" spans="2:13" s="88" customFormat="1" ht="33.75" customHeight="1">
      <c r="B26" s="76">
        <v>9789</v>
      </c>
      <c r="C26" s="59">
        <v>76220362</v>
      </c>
      <c r="D26" s="58" t="s">
        <v>108</v>
      </c>
      <c r="E26" s="57" t="s">
        <v>107</v>
      </c>
      <c r="F26" s="57" t="s">
        <v>106</v>
      </c>
      <c r="G26" s="57" t="s">
        <v>105</v>
      </c>
      <c r="H26" s="57" t="s">
        <v>104</v>
      </c>
      <c r="I26" s="56" t="s">
        <v>103</v>
      </c>
      <c r="J26" s="75">
        <v>1050</v>
      </c>
    </row>
    <row r="27" spans="2:13" s="88" customFormat="1" ht="33.75" customHeight="1">
      <c r="B27" s="76">
        <v>9892</v>
      </c>
      <c r="C27" s="59">
        <v>67956874</v>
      </c>
      <c r="D27" s="58" t="s">
        <v>102</v>
      </c>
      <c r="E27" s="57" t="s">
        <v>101</v>
      </c>
      <c r="F27" s="57" t="s">
        <v>92</v>
      </c>
      <c r="G27" s="57" t="s">
        <v>100</v>
      </c>
      <c r="H27" s="57" t="s">
        <v>37</v>
      </c>
      <c r="I27" s="56" t="s">
        <v>99</v>
      </c>
      <c r="J27" s="75">
        <v>41</v>
      </c>
    </row>
    <row r="28" spans="2:13" s="88" customFormat="1" ht="33.75" customHeight="1">
      <c r="B28" s="76">
        <v>9893</v>
      </c>
      <c r="C28" s="59">
        <v>30991250</v>
      </c>
      <c r="D28" s="58" t="s">
        <v>98</v>
      </c>
      <c r="E28" s="57" t="s">
        <v>97</v>
      </c>
      <c r="F28" s="57" t="s">
        <v>92</v>
      </c>
      <c r="G28" s="57" t="s">
        <v>96</v>
      </c>
      <c r="H28" s="57" t="s">
        <v>95</v>
      </c>
      <c r="I28" s="56" t="s">
        <v>94</v>
      </c>
      <c r="J28" s="75">
        <v>125</v>
      </c>
    </row>
    <row r="37" spans="2:10" ht="29.25" customHeight="1">
      <c r="B37" s="87" t="s">
        <v>2</v>
      </c>
      <c r="C37" s="86" t="s">
        <v>3</v>
      </c>
      <c r="D37" s="85" t="s">
        <v>4</v>
      </c>
      <c r="E37" s="85" t="s">
        <v>5</v>
      </c>
      <c r="F37" s="85" t="s">
        <v>6</v>
      </c>
      <c r="G37" s="85" t="s">
        <v>7</v>
      </c>
      <c r="H37" s="84" t="s">
        <v>8</v>
      </c>
      <c r="I37" s="83" t="s">
        <v>35</v>
      </c>
      <c r="J37" s="82" t="s">
        <v>9</v>
      </c>
    </row>
    <row r="38" spans="2:10" ht="33.75" customHeight="1">
      <c r="B38" s="81">
        <v>9899</v>
      </c>
      <c r="C38" s="80">
        <v>89445104</v>
      </c>
      <c r="D38" s="79" t="s">
        <v>93</v>
      </c>
      <c r="E38" s="57" t="s">
        <v>76</v>
      </c>
      <c r="F38" s="57" t="s">
        <v>92</v>
      </c>
      <c r="G38" s="57" t="s">
        <v>91</v>
      </c>
      <c r="H38" s="57" t="s">
        <v>90</v>
      </c>
      <c r="I38" s="56" t="s">
        <v>89</v>
      </c>
      <c r="J38" s="75">
        <v>1044</v>
      </c>
    </row>
    <row r="39" spans="2:10" ht="33.75" customHeight="1">
      <c r="B39" s="81">
        <v>9377</v>
      </c>
      <c r="C39" s="80">
        <v>106578448</v>
      </c>
      <c r="D39" s="79" t="s">
        <v>88</v>
      </c>
      <c r="E39" s="78" t="s">
        <v>76</v>
      </c>
      <c r="F39" s="78" t="s">
        <v>20</v>
      </c>
      <c r="G39" s="62" t="s">
        <v>87</v>
      </c>
      <c r="H39" s="78" t="s">
        <v>20</v>
      </c>
      <c r="I39" s="56" t="s">
        <v>86</v>
      </c>
      <c r="J39" s="77">
        <v>50</v>
      </c>
    </row>
    <row r="40" spans="2:10" ht="33.75" customHeight="1">
      <c r="B40" s="81">
        <v>9376</v>
      </c>
      <c r="C40" s="80">
        <v>106578448</v>
      </c>
      <c r="D40" s="79" t="s">
        <v>83</v>
      </c>
      <c r="E40" s="78" t="s">
        <v>76</v>
      </c>
      <c r="F40" s="78" t="s">
        <v>20</v>
      </c>
      <c r="G40" s="62" t="s">
        <v>85</v>
      </c>
      <c r="H40" s="78" t="s">
        <v>20</v>
      </c>
      <c r="I40" s="56" t="s">
        <v>84</v>
      </c>
      <c r="J40" s="77">
        <v>200</v>
      </c>
    </row>
    <row r="41" spans="2:10" ht="33.75" customHeight="1">
      <c r="B41" s="81">
        <v>9378</v>
      </c>
      <c r="C41" s="80">
        <v>77601181</v>
      </c>
      <c r="D41" s="79" t="s">
        <v>83</v>
      </c>
      <c r="E41" s="57" t="s">
        <v>76</v>
      </c>
      <c r="F41" s="57" t="s">
        <v>20</v>
      </c>
      <c r="G41" s="57" t="s">
        <v>82</v>
      </c>
      <c r="H41" s="57" t="s">
        <v>74</v>
      </c>
      <c r="I41" s="56" t="s">
        <v>81</v>
      </c>
      <c r="J41" s="77">
        <v>209</v>
      </c>
    </row>
    <row r="42" spans="2:10" ht="33.75" customHeight="1">
      <c r="B42" s="76">
        <v>9920</v>
      </c>
      <c r="C42" s="59">
        <v>75573229</v>
      </c>
      <c r="D42" s="58" t="s">
        <v>80</v>
      </c>
      <c r="E42" s="57" t="s">
        <v>76</v>
      </c>
      <c r="F42" s="57" t="s">
        <v>20</v>
      </c>
      <c r="G42" s="57" t="s">
        <v>79</v>
      </c>
      <c r="H42" s="57" t="s">
        <v>72</v>
      </c>
      <c r="I42" s="56" t="s">
        <v>78</v>
      </c>
      <c r="J42" s="77">
        <v>210</v>
      </c>
    </row>
    <row r="43" spans="2:10" ht="33.75" customHeight="1">
      <c r="B43" s="76">
        <v>9381</v>
      </c>
      <c r="C43" s="59">
        <v>27086496</v>
      </c>
      <c r="D43" s="58" t="s">
        <v>77</v>
      </c>
      <c r="E43" s="57" t="s">
        <v>76</v>
      </c>
      <c r="F43" s="57" t="s">
        <v>20</v>
      </c>
      <c r="G43" s="57" t="s">
        <v>75</v>
      </c>
      <c r="H43" s="57" t="s">
        <v>74</v>
      </c>
      <c r="I43" s="56" t="s">
        <v>73</v>
      </c>
      <c r="J43" s="77">
        <v>210</v>
      </c>
    </row>
    <row r="44" spans="2:10" ht="33.75" customHeight="1">
      <c r="B44" s="76">
        <v>9844</v>
      </c>
      <c r="C44" s="59">
        <v>19509243</v>
      </c>
      <c r="D44" s="58" t="s">
        <v>60</v>
      </c>
      <c r="E44" s="57" t="s">
        <v>26</v>
      </c>
      <c r="F44" s="57" t="s">
        <v>25</v>
      </c>
      <c r="G44" s="57" t="s">
        <v>67</v>
      </c>
      <c r="H44" s="57" t="s">
        <v>72</v>
      </c>
      <c r="I44" s="56" t="s">
        <v>71</v>
      </c>
      <c r="J44" s="77">
        <v>47</v>
      </c>
    </row>
    <row r="45" spans="2:10" ht="33.75" customHeight="1">
      <c r="B45" s="76">
        <v>9863</v>
      </c>
      <c r="C45" s="59">
        <v>73971243</v>
      </c>
      <c r="D45" s="58" t="s">
        <v>70</v>
      </c>
      <c r="E45" s="57" t="s">
        <v>26</v>
      </c>
      <c r="F45" s="57" t="s">
        <v>25</v>
      </c>
      <c r="G45" s="57" t="s">
        <v>67</v>
      </c>
      <c r="H45" s="57" t="s">
        <v>69</v>
      </c>
      <c r="I45" s="56" t="s">
        <v>68</v>
      </c>
      <c r="J45" s="77">
        <v>124</v>
      </c>
    </row>
    <row r="46" spans="2:10" ht="33.75" customHeight="1">
      <c r="B46" s="76">
        <v>9849</v>
      </c>
      <c r="C46" s="59">
        <v>16387600</v>
      </c>
      <c r="D46" s="79" t="s">
        <v>63</v>
      </c>
      <c r="E46" s="57" t="s">
        <v>26</v>
      </c>
      <c r="F46" s="57" t="s">
        <v>25</v>
      </c>
      <c r="G46" s="57" t="s">
        <v>67</v>
      </c>
      <c r="H46" s="78" t="s">
        <v>37</v>
      </c>
      <c r="I46" s="56" t="s">
        <v>66</v>
      </c>
      <c r="J46" s="77">
        <v>156</v>
      </c>
    </row>
    <row r="47" spans="2:10" ht="33.75" customHeight="1">
      <c r="B47" s="76">
        <v>9875</v>
      </c>
      <c r="C47" s="59">
        <v>350873879</v>
      </c>
      <c r="D47" s="58" t="s">
        <v>46</v>
      </c>
      <c r="E47" s="57" t="s">
        <v>45</v>
      </c>
      <c r="F47" s="57" t="s">
        <v>31</v>
      </c>
      <c r="G47" s="57" t="s">
        <v>44</v>
      </c>
      <c r="H47" s="57" t="s">
        <v>50</v>
      </c>
      <c r="I47" s="56" t="s">
        <v>65</v>
      </c>
      <c r="J47" s="75">
        <v>1890</v>
      </c>
    </row>
    <row r="48" spans="2:10" ht="33.75" customHeight="1">
      <c r="B48" s="76">
        <v>9741</v>
      </c>
      <c r="C48" s="59">
        <v>62431765</v>
      </c>
      <c r="D48" s="58" t="s">
        <v>41</v>
      </c>
      <c r="E48" s="57" t="s">
        <v>26</v>
      </c>
      <c r="F48" s="57" t="s">
        <v>25</v>
      </c>
      <c r="G48" s="57" t="s">
        <v>19</v>
      </c>
      <c r="H48" s="57" t="s">
        <v>37</v>
      </c>
      <c r="I48" s="56" t="s">
        <v>64</v>
      </c>
      <c r="J48" s="75">
        <v>965.5</v>
      </c>
    </row>
    <row r="49" spans="2:10" ht="33.75" customHeight="1">
      <c r="B49" s="76">
        <v>9884</v>
      </c>
      <c r="C49" s="59">
        <v>16387600</v>
      </c>
      <c r="D49" s="58" t="s">
        <v>63</v>
      </c>
      <c r="E49" s="57" t="s">
        <v>26</v>
      </c>
      <c r="F49" s="57" t="s">
        <v>25</v>
      </c>
      <c r="G49" s="57" t="s">
        <v>19</v>
      </c>
      <c r="H49" s="57" t="s">
        <v>62</v>
      </c>
      <c r="I49" s="56" t="s">
        <v>61</v>
      </c>
      <c r="J49" s="75">
        <v>1470</v>
      </c>
    </row>
    <row r="50" spans="2:10" ht="33.75" customHeight="1">
      <c r="B50" s="76">
        <v>9889</v>
      </c>
      <c r="C50" s="59">
        <v>19509243</v>
      </c>
      <c r="D50" s="58" t="s">
        <v>60</v>
      </c>
      <c r="E50" s="57" t="s">
        <v>26</v>
      </c>
      <c r="F50" s="57" t="s">
        <v>25</v>
      </c>
      <c r="G50" s="57" t="s">
        <v>19</v>
      </c>
      <c r="H50" s="57" t="s">
        <v>59</v>
      </c>
      <c r="I50" s="56" t="s">
        <v>58</v>
      </c>
      <c r="J50" s="75">
        <v>40</v>
      </c>
    </row>
    <row r="51" spans="2:10" ht="33.75" customHeight="1">
      <c r="B51" s="76">
        <v>9767</v>
      </c>
      <c r="C51" s="59">
        <v>33264678</v>
      </c>
      <c r="D51" s="58" t="s">
        <v>57</v>
      </c>
      <c r="E51" s="57" t="s">
        <v>56</v>
      </c>
      <c r="F51" s="57" t="s">
        <v>55</v>
      </c>
      <c r="G51" s="57" t="s">
        <v>54</v>
      </c>
      <c r="H51" s="57" t="s">
        <v>53</v>
      </c>
      <c r="I51" s="56" t="s">
        <v>52</v>
      </c>
      <c r="J51" s="75">
        <v>1890</v>
      </c>
    </row>
    <row r="52" spans="2:10" ht="33.75" customHeight="1">
      <c r="B52" s="76">
        <v>9866</v>
      </c>
      <c r="C52" s="59">
        <v>303657413</v>
      </c>
      <c r="D52" s="58" t="s">
        <v>51</v>
      </c>
      <c r="E52" s="57" t="s">
        <v>45</v>
      </c>
      <c r="F52" s="57" t="s">
        <v>31</v>
      </c>
      <c r="G52" s="57" t="s">
        <v>44</v>
      </c>
      <c r="H52" s="57" t="s">
        <v>50</v>
      </c>
      <c r="I52" s="56" t="s">
        <v>49</v>
      </c>
      <c r="J52" s="75">
        <v>1890</v>
      </c>
    </row>
    <row r="53" spans="2:10" ht="33.75" customHeight="1">
      <c r="B53" s="76">
        <v>9695</v>
      </c>
      <c r="C53" s="59">
        <v>350873879</v>
      </c>
      <c r="D53" s="58" t="s">
        <v>46</v>
      </c>
      <c r="E53" s="57" t="s">
        <v>45</v>
      </c>
      <c r="F53" s="57" t="s">
        <v>31</v>
      </c>
      <c r="G53" s="57" t="s">
        <v>44</v>
      </c>
      <c r="H53" s="57" t="s">
        <v>48</v>
      </c>
      <c r="I53" s="56" t="s">
        <v>47</v>
      </c>
      <c r="J53" s="75">
        <v>1890</v>
      </c>
    </row>
    <row r="54" spans="2:10" ht="33.75" customHeight="1">
      <c r="B54" s="76">
        <v>9802</v>
      </c>
      <c r="C54" s="59">
        <v>350873879</v>
      </c>
      <c r="D54" s="58" t="s">
        <v>46</v>
      </c>
      <c r="E54" s="57" t="s">
        <v>45</v>
      </c>
      <c r="F54" s="57" t="s">
        <v>31</v>
      </c>
      <c r="G54" s="57" t="s">
        <v>44</v>
      </c>
      <c r="H54" s="57" t="s">
        <v>43</v>
      </c>
      <c r="I54" s="56" t="s">
        <v>42</v>
      </c>
      <c r="J54" s="75">
        <v>2730</v>
      </c>
    </row>
    <row r="55" spans="2:10" ht="33.75" customHeight="1">
      <c r="B55" s="76">
        <v>9886</v>
      </c>
      <c r="C55" s="59">
        <v>62431765</v>
      </c>
      <c r="D55" s="58" t="s">
        <v>41</v>
      </c>
      <c r="E55" s="57" t="s">
        <v>26</v>
      </c>
      <c r="F55" s="57" t="s">
        <v>25</v>
      </c>
      <c r="G55" s="57" t="s">
        <v>19</v>
      </c>
      <c r="H55" s="57" t="s">
        <v>40</v>
      </c>
      <c r="I55" s="56" t="s">
        <v>39</v>
      </c>
      <c r="J55" s="75">
        <v>602.5</v>
      </c>
    </row>
    <row r="56" spans="2:10" ht="33.75" customHeight="1">
      <c r="B56" s="76">
        <v>9949</v>
      </c>
      <c r="C56" s="59">
        <v>68339348</v>
      </c>
      <c r="D56" s="58" t="s">
        <v>38</v>
      </c>
      <c r="E56" s="57" t="s">
        <v>26</v>
      </c>
      <c r="F56" s="57" t="s">
        <v>25</v>
      </c>
      <c r="G56" s="57" t="s">
        <v>19</v>
      </c>
      <c r="H56" s="57" t="s">
        <v>37</v>
      </c>
      <c r="I56" s="56" t="s">
        <v>36</v>
      </c>
      <c r="J56" s="75">
        <v>54</v>
      </c>
    </row>
    <row r="57" spans="2:10" ht="33.75" customHeight="1">
      <c r="B57" s="76">
        <v>9881</v>
      </c>
      <c r="C57" s="59">
        <v>68339348</v>
      </c>
      <c r="D57" s="58" t="s">
        <v>38</v>
      </c>
      <c r="E57" s="57" t="s">
        <v>26</v>
      </c>
      <c r="F57" s="57" t="s">
        <v>25</v>
      </c>
      <c r="G57" s="57" t="s">
        <v>19</v>
      </c>
      <c r="H57" s="57" t="s">
        <v>37</v>
      </c>
      <c r="I57" s="56" t="s">
        <v>36</v>
      </c>
      <c r="J57" s="75">
        <v>1038.5</v>
      </c>
    </row>
    <row r="65" spans="2:10" ht="29.25" customHeight="1" thickBot="1">
      <c r="B65" s="74" t="s">
        <v>2</v>
      </c>
      <c r="C65" s="73" t="s">
        <v>3</v>
      </c>
      <c r="D65" s="29" t="s">
        <v>4</v>
      </c>
      <c r="E65" s="29" t="s">
        <v>5</v>
      </c>
      <c r="F65" s="29" t="s">
        <v>6</v>
      </c>
      <c r="G65" s="29" t="s">
        <v>7</v>
      </c>
      <c r="H65" s="72" t="s">
        <v>8</v>
      </c>
      <c r="I65" s="71" t="s">
        <v>35</v>
      </c>
      <c r="J65" s="31" t="s">
        <v>9</v>
      </c>
    </row>
    <row r="66" spans="2:10" ht="31.5" customHeight="1">
      <c r="B66" s="70">
        <v>9887</v>
      </c>
      <c r="C66" s="69">
        <v>97893951</v>
      </c>
      <c r="D66" s="68" t="s">
        <v>27</v>
      </c>
      <c r="E66" s="67" t="s">
        <v>26</v>
      </c>
      <c r="F66" s="67" t="s">
        <v>25</v>
      </c>
      <c r="G66" s="67" t="s">
        <v>19</v>
      </c>
      <c r="H66" s="67" t="s">
        <v>24</v>
      </c>
      <c r="I66" s="66" t="s">
        <v>34</v>
      </c>
      <c r="J66" s="65">
        <v>210</v>
      </c>
    </row>
    <row r="67" spans="2:10" ht="31.5" customHeight="1">
      <c r="B67" s="60">
        <v>9867</v>
      </c>
      <c r="C67" s="59">
        <v>76935205</v>
      </c>
      <c r="D67" s="58" t="s">
        <v>33</v>
      </c>
      <c r="E67" s="57" t="s">
        <v>32</v>
      </c>
      <c r="F67" s="57" t="s">
        <v>31</v>
      </c>
      <c r="G67" s="57" t="s">
        <v>30</v>
      </c>
      <c r="H67" s="57" t="s">
        <v>29</v>
      </c>
      <c r="I67" s="56" t="s">
        <v>28</v>
      </c>
      <c r="J67" s="55">
        <v>1890</v>
      </c>
    </row>
    <row r="68" spans="2:10" ht="31.5" customHeight="1">
      <c r="B68" s="60">
        <v>9912</v>
      </c>
      <c r="C68" s="64">
        <v>97893951</v>
      </c>
      <c r="D68" s="63" t="s">
        <v>27</v>
      </c>
      <c r="E68" s="62" t="s">
        <v>26</v>
      </c>
      <c r="F68" s="62" t="s">
        <v>25</v>
      </c>
      <c r="G68" s="62" t="s">
        <v>19</v>
      </c>
      <c r="H68" s="62" t="s">
        <v>24</v>
      </c>
      <c r="I68" s="61" t="s">
        <v>23</v>
      </c>
      <c r="J68" s="55">
        <v>210</v>
      </c>
    </row>
    <row r="69" spans="2:10" ht="31.5" customHeight="1">
      <c r="B69" s="60">
        <v>9380</v>
      </c>
      <c r="C69" s="59">
        <v>25343467</v>
      </c>
      <c r="D69" s="58" t="s">
        <v>22</v>
      </c>
      <c r="E69" s="57" t="s">
        <v>21</v>
      </c>
      <c r="F69" s="57" t="s">
        <v>20</v>
      </c>
      <c r="G69" s="57" t="s">
        <v>19</v>
      </c>
      <c r="H69" s="57" t="s">
        <v>18</v>
      </c>
      <c r="I69" s="56" t="s">
        <v>17</v>
      </c>
      <c r="J69" s="55">
        <v>110</v>
      </c>
    </row>
    <row r="70" spans="2:10" ht="15.75" thickBot="1">
      <c r="B70" s="54" t="s">
        <v>16</v>
      </c>
      <c r="C70" s="53"/>
      <c r="D70" s="53"/>
      <c r="E70" s="53"/>
      <c r="F70" s="53"/>
      <c r="G70" s="53"/>
      <c r="H70" s="53"/>
      <c r="I70" s="52"/>
      <c r="J70" s="51">
        <f>SUM(J12:J69)</f>
        <v>36567</v>
      </c>
    </row>
  </sheetData>
  <mergeCells count="4">
    <mergeCell ref="B9:J9"/>
    <mergeCell ref="B10:J10"/>
    <mergeCell ref="L21:M21"/>
    <mergeCell ref="B70:I70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Viáticos</vt:lpstr>
      <vt:lpstr>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DONOVAN DAVID SALAZAR SALAZAR</dc:creator>
  <cp:lastModifiedBy>DIANA GABRIELA LIQUEZ IZAGUIRRE</cp:lastModifiedBy>
  <dcterms:created xsi:type="dcterms:W3CDTF">2025-03-11T20:51:52Z</dcterms:created>
  <dcterms:modified xsi:type="dcterms:W3CDTF">2025-09-04T19:45:29Z</dcterms:modified>
</cp:coreProperties>
</file>