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ÓN FINANCIERA (JUNIO) 2025\"/>
    </mc:Choice>
  </mc:AlternateContent>
  <xr:revisionPtr revIDLastSave="0" documentId="8_{EB4FCF67-2E86-4A07-AD6F-FFDE8E12D298}" xr6:coauthVersionLast="36" xr6:coauthVersionMax="36" xr10:uidLastSave="{00000000-0000-0000-0000-000000000000}"/>
  <bookViews>
    <workbookView xWindow="0" yWindow="0" windowWidth="28800" windowHeight="11505" xr2:uid="{25288DE3-B0A3-4BDC-830E-0D04CC5B43E9}"/>
  </bookViews>
  <sheets>
    <sheet name="Viáticos" sheetId="1" r:id="rId1"/>
    <sheet name="R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2" l="1" a="1"/>
  <c r="J55" i="2" s="1"/>
  <c r="J15" i="1" l="1"/>
</calcChain>
</file>

<file path=xl/sharedStrings.xml><?xml version="1.0" encoding="utf-8"?>
<sst xmlns="http://schemas.openxmlformats.org/spreadsheetml/2006/main" count="269" uniqueCount="149">
  <si>
    <t>Responsable de la actualización de información:  Donovan David Salazar Salazar</t>
  </si>
  <si>
    <t>Fuente: Sistema de Contabilidad Integrada (SICOIN)</t>
  </si>
  <si>
    <t>Fecha: 02/07/2025</t>
  </si>
  <si>
    <t>REPORTE DE VIÁTICOS</t>
  </si>
  <si>
    <t>MES DE JUNIO 2025</t>
  </si>
  <si>
    <t>NO</t>
  </si>
  <si>
    <t>NIT</t>
  </si>
  <si>
    <t>NOMBRE</t>
  </si>
  <si>
    <t>CARGO</t>
  </si>
  <si>
    <t>UNIDAD</t>
  </si>
  <si>
    <t>OBJETIVOS DEL VIAJE</t>
  </si>
  <si>
    <t>DESTINO</t>
  </si>
  <si>
    <t>NOMBRAMIENTO</t>
  </si>
  <si>
    <t>MONTO Q.</t>
  </si>
  <si>
    <t xml:space="preserve">JOSE ESTUARDO YUCUTE MIRANDA </t>
  </si>
  <si>
    <t xml:space="preserve">JEFE DE INFORMATICA </t>
  </si>
  <si>
    <t xml:space="preserve">INFORMATICA </t>
  </si>
  <si>
    <t xml:space="preserve">REVISION Y RECEPCION DE DONACIONES ENTREGADAS </t>
  </si>
  <si>
    <t>PETEN, IZABAL, CHIQUIMULA, JUTIAPA</t>
  </si>
  <si>
    <t>NOMBRAMIENTO/OFICIO NO. 565-2025 ETEL</t>
  </si>
  <si>
    <t>JAIRO ABDEL CHAVEZ SURUY</t>
  </si>
  <si>
    <t xml:space="preserve">MENSAJERO </t>
  </si>
  <si>
    <t>ALMACEN</t>
  </si>
  <si>
    <t xml:space="preserve">JUAN JOSE RODAS REJOPACHI </t>
  </si>
  <si>
    <t xml:space="preserve">OFICINISTA I </t>
  </si>
  <si>
    <t xml:space="preserve">INVENTARIOS </t>
  </si>
  <si>
    <t>NOMBRAMIENTO 01-2025-PGN-DF</t>
  </si>
  <si>
    <t xml:space="preserve">LESVIA ARACELY MOSZCOZO VELA </t>
  </si>
  <si>
    <t xml:space="preserve">PROFESIONAL DE LA PROCURADURIA </t>
  </si>
  <si>
    <t xml:space="preserve">DIRECCION DE DELEGACIONES REGIONALES </t>
  </si>
  <si>
    <t>NOMBRAMIENTO 10-2025 DGDR/PGNMAH/kegr</t>
  </si>
  <si>
    <t>TOTAL DE VIATICOS DEL MES DE JUNIO 2025</t>
  </si>
  <si>
    <t>.</t>
  </si>
  <si>
    <t>Documentos de rendición de Fondo Rotativo con TCI:</t>
  </si>
  <si>
    <t>REPORTE DE RECONOCIMIENTO DE GASTOS</t>
  </si>
  <si>
    <t>REQUERIMIENTO DE TRASLADO</t>
  </si>
  <si>
    <t>CARLOS ISAIAS VASQUEZ MURALLES</t>
  </si>
  <si>
    <t xml:space="preserve">TECNICO AUTOMOVILISTA </t>
  </si>
  <si>
    <t xml:space="preserve">TRANSPORTES </t>
  </si>
  <si>
    <t xml:space="preserve">TRASLADAR A PERSONAL DE PGN </t>
  </si>
  <si>
    <t>DEPARTAMENTO DE QUETZALTENANGO</t>
  </si>
  <si>
    <t xml:space="preserve"> 02-2025/CIVM</t>
  </si>
  <si>
    <t>CESAR AUGUSTO OSORIO SILVESTRE</t>
  </si>
  <si>
    <t xml:space="preserve">DELEGACION REGIONAL DE SANTA ROSA </t>
  </si>
  <si>
    <t xml:space="preserve">08-2025/CAOS </t>
  </si>
  <si>
    <t xml:space="preserve">DELEGACION REGIONAL DE SUCHITEPEQUEZ </t>
  </si>
  <si>
    <t>07-2025/CAOS</t>
  </si>
  <si>
    <t>DELEGACION DE SOLOLÁ</t>
  </si>
  <si>
    <t xml:space="preserve">09-2025/CAOS </t>
  </si>
  <si>
    <t>CRISTIAN ALEXANDER EQUITE PERDOMO</t>
  </si>
  <si>
    <t xml:space="preserve">DEPARTAMENTO DE ZACAPA </t>
  </si>
  <si>
    <t>03-2025/CAEP</t>
  </si>
  <si>
    <t>CRISTIAN DANIEL MARROQUIN CHAVEZ</t>
  </si>
  <si>
    <t xml:space="preserve">DELEGACION REGIONAL DE JUTIAPA </t>
  </si>
  <si>
    <t>02-2025/CSMC</t>
  </si>
  <si>
    <t>DANA NICOLE MAZARIEGOS PARRA</t>
  </si>
  <si>
    <t xml:space="preserve">TECNICO EN INSPECTORIA </t>
  </si>
  <si>
    <t>INSPECTORIA GENERAL</t>
  </si>
  <si>
    <t xml:space="preserve">REALIZAR DILIGENCIAS DE INVESTIGACION </t>
  </si>
  <si>
    <t xml:space="preserve">DELEGACIONR EGIONAL DE SUCHITEPEQUEZ </t>
  </si>
  <si>
    <t>017-2025</t>
  </si>
  <si>
    <t xml:space="preserve">DERIK VINICIO AQUINO GONZALEZ </t>
  </si>
  <si>
    <t xml:space="preserve">TECNICO EN INFORMATICA EN INFRAESTRUCTURA </t>
  </si>
  <si>
    <t xml:space="preserve">REALIZAR CABLEADO ESTRUCTURADO DE PUNTOS DE RED </t>
  </si>
  <si>
    <t>DELEGACION REGIONAL DE SAN MARCOS, MALACATAN</t>
  </si>
  <si>
    <t>UDI-PGN 15-2025</t>
  </si>
  <si>
    <t xml:space="preserve">JUAN JOSE LOARCA MUÑOZ </t>
  </si>
  <si>
    <t xml:space="preserve">TECNICO EN SOPORTE INFORMATICO UI </t>
  </si>
  <si>
    <t xml:space="preserve">REALIZAR MANTENIMIENTO Y CONFIGURACIONES GENERALES DE EQUIPO DE COMPUTO </t>
  </si>
  <si>
    <t xml:space="preserve">DELEGACION REGIONAL DE SAN MARCOS </t>
  </si>
  <si>
    <t>UDI-PGN 11-2025</t>
  </si>
  <si>
    <t xml:space="preserve">JAIME NEFTALI SINAY MARIN </t>
  </si>
  <si>
    <t xml:space="preserve">DELEGACION RECIONAL DE MALACATAN, SAN MARCOS </t>
  </si>
  <si>
    <t>UDI-PGN 14-2025</t>
  </si>
  <si>
    <t xml:space="preserve">MARIO JOSUE LUTIN CALDERON </t>
  </si>
  <si>
    <t>UDI-PGN 13-2025</t>
  </si>
  <si>
    <t xml:space="preserve">DEPARTAMENTO DE SAN MARCOS </t>
  </si>
  <si>
    <t>05-2025/CAOS</t>
  </si>
  <si>
    <t xml:space="preserve">ALAN MISAEL SEQUEN SOC </t>
  </si>
  <si>
    <t>12-2025/ UDI-PGN</t>
  </si>
  <si>
    <t>DUSTIN ANSELMO MARROQUIN DE LA PAZ</t>
  </si>
  <si>
    <t xml:space="preserve">DELEGACIONES DE JUTIAPA, CHIQUIMULA, IZABAL Y PETEN </t>
  </si>
  <si>
    <t>04-2025/DAMDP</t>
  </si>
  <si>
    <t xml:space="preserve">YESICA ALEJANDRA GIRON RAMIREZ </t>
  </si>
  <si>
    <t xml:space="preserve">PROFESIONAL EN TRABAJO SOCIAL </t>
  </si>
  <si>
    <t xml:space="preserve">DELEGACION REGIONAL DE QUETZALTENANGO </t>
  </si>
  <si>
    <t xml:space="preserve">REPATRIACION DE UN ADOLESCENTE </t>
  </si>
  <si>
    <t xml:space="preserve">CIUDAD DE GUATEMALA </t>
  </si>
  <si>
    <t>02-2025-YAGR/UMQ</t>
  </si>
  <si>
    <t xml:space="preserve">DAVID HORACIO GOMEZ FERNANDEZ </t>
  </si>
  <si>
    <t>PROFESIONAL EN PSICOLOGIA -DR-</t>
  </si>
  <si>
    <t>REPATRIACION DE UN NIÑO</t>
  </si>
  <si>
    <t>02-2025-DHGF/UMQ</t>
  </si>
  <si>
    <t xml:space="preserve">REPATRIACION DE UN NIÑO Y DOS ADOLÑESCENTES </t>
  </si>
  <si>
    <t>01-2025-AGR/UMQ</t>
  </si>
  <si>
    <t>EDDY ROLANDO GABRIEL CRUZ</t>
  </si>
  <si>
    <t>PROFESIONAL FINANCIERO -DDR-</t>
  </si>
  <si>
    <t xml:space="preserve">ASESORIA Y REVISION DE ASPECTOS FINANCIEROS </t>
  </si>
  <si>
    <t xml:space="preserve">DELEGACIONES REGIONALES DE SUCHITEPEQUEZ Y ESCUINTLA </t>
  </si>
  <si>
    <t>08-2025 DGDR/PGN-LAMV</t>
  </si>
  <si>
    <t xml:space="preserve">DELEGACIONES REGIONALES DE EL PROGRESO, JALAPA, JUTIAPA Y SANTA ROSA </t>
  </si>
  <si>
    <t>11-2025 DGDR/PGN/MAH</t>
  </si>
  <si>
    <t>ERWIN ANDERSON GARCIA HERNANDEZ</t>
  </si>
  <si>
    <t>TRASLADAR A PERSONAL DE PGN</t>
  </si>
  <si>
    <t xml:space="preserve">DELEGACIONES REGIONALES DE QUICHE Y HUEHEUTENANGO </t>
  </si>
  <si>
    <t>06-2025/EAGH</t>
  </si>
  <si>
    <t>ESVIN LEONEL PEÑA PEREZ</t>
  </si>
  <si>
    <t xml:space="preserve">DELEGACION REGIONAL DE SACATEPEQUEZ </t>
  </si>
  <si>
    <t>07-2025/ELPP</t>
  </si>
  <si>
    <t>JOEL GARCIA SANTOS</t>
  </si>
  <si>
    <t xml:space="preserve">DELEGACION REGIONAL DE ESCUINTLA </t>
  </si>
  <si>
    <t>04-2025/JGS</t>
  </si>
  <si>
    <t>05-2025/JGS</t>
  </si>
  <si>
    <t>JOSE ALBERTO CHAVEZ TOC</t>
  </si>
  <si>
    <t xml:space="preserve">DEPARTAMENTO DE SACATEPEQIEZ </t>
  </si>
  <si>
    <t>1-2025/JACT</t>
  </si>
  <si>
    <t>JOSUE GREGORIO CANASTUJ SANTOS</t>
  </si>
  <si>
    <t xml:space="preserve">PROFESIONAL EN INSPECTORIA </t>
  </si>
  <si>
    <t xml:space="preserve">INSPECTORIA </t>
  </si>
  <si>
    <t>18-2025</t>
  </si>
  <si>
    <t>JUAN ANTONIO MURALLES DAVILA</t>
  </si>
  <si>
    <t xml:space="preserve">DELEGACION REGIPONAL DE SUCHITEPEQUEZ </t>
  </si>
  <si>
    <t>04-2025/JAMD</t>
  </si>
  <si>
    <t>04-2025/JJMS</t>
  </si>
  <si>
    <t xml:space="preserve">DELEGACION DE SACATEPEQUEZ </t>
  </si>
  <si>
    <t>05-2025/JJMS</t>
  </si>
  <si>
    <t>RITA MARIA PONCE LOPEZ</t>
  </si>
  <si>
    <t xml:space="preserve">DELEGACION DE SANTA ROSA </t>
  </si>
  <si>
    <t>07-2025/PMPL</t>
  </si>
  <si>
    <t>RONALD MAURICIO SAZO</t>
  </si>
  <si>
    <t xml:space="preserve">02-2025/RMS </t>
  </si>
  <si>
    <t xml:space="preserve">DEPARTAMENTO DE IZABAL </t>
  </si>
  <si>
    <t>03-2025/RMS</t>
  </si>
  <si>
    <t xml:space="preserve">CANDIDA MARIELA LOBOS MORALES </t>
  </si>
  <si>
    <t>TECNICO EN INVESTIGACION -PNA-</t>
  </si>
  <si>
    <t xml:space="preserve">PROCURADURIA DE LA NIÑEZ Y LA ADOLESCENCIA </t>
  </si>
  <si>
    <t xml:space="preserve">UBICACIÓN DE RECURSO FAMILIAR PARA PNA </t>
  </si>
  <si>
    <t xml:space="preserve">DEPARTAMENTO DE ALTA VERAPAZ </t>
  </si>
  <si>
    <t xml:space="preserve">007-2025/PNA/PGN </t>
  </si>
  <si>
    <t xml:space="preserve">LESBIA YESENIA PATZAN SEQUEN </t>
  </si>
  <si>
    <t>PROFESIONAL DE TRABAJO SOCIAL -PNA-</t>
  </si>
  <si>
    <t>008-2025/PNA/PGN</t>
  </si>
  <si>
    <t>SHIRLEY JOHANNA GUTIERREZ PERALTA</t>
  </si>
  <si>
    <t>PSICOLOGA INSDUSTRIAL INSTITUCIONAL</t>
  </si>
  <si>
    <t xml:space="preserve">RECURSOS HUMANOS </t>
  </si>
  <si>
    <t>REALIZAR ACTIVIDADES DE CLIMA LABORAL</t>
  </si>
  <si>
    <t>DELEGACIONES REGIONALES DE HUEHUETENANGO Y QUETZALTENANGO.</t>
  </si>
  <si>
    <t xml:space="preserve">01-2025-RRHH </t>
  </si>
  <si>
    <t>TOTAL DE RECONOCIMIENTO DE GASTOS DEL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</si>
</sst>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&quot;$&quot;* #,##0.00_-;\-&quot;$&quot;* #,##0.00_-;_-&quot;$&quot;* &quot;-&quot;??_-;_-@_-"/>
    <numFmt numFmtId="165" formatCode="_-[$Q-100A]* #,##0.00_-;\-[$Q-100A]* #,##0.00_-;_-[$Q-100A]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9"/>
      <color rgb="FF002060"/>
      <name val="Calibri Light"/>
      <family val="2"/>
    </font>
    <font>
      <sz val="10"/>
      <color theme="0"/>
      <name val="Calibri Light"/>
      <family val="2"/>
    </font>
    <font>
      <b/>
      <sz val="14"/>
      <color rgb="FF002060"/>
      <name val="Calibri Light"/>
      <family val="2"/>
      <scheme val="major"/>
    </font>
    <font>
      <sz val="10"/>
      <color indexed="8"/>
      <name val="Arial"/>
      <family val="2"/>
    </font>
    <font>
      <b/>
      <sz val="10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2060"/>
      <name val="Calibri Light"/>
      <family val="2"/>
    </font>
    <font>
      <b/>
      <sz val="8"/>
      <color rgb="FF002060"/>
      <name val="Arial"/>
      <family val="2"/>
    </font>
    <font>
      <b/>
      <sz val="8"/>
      <color rgb="FF002060"/>
      <name val="Calibri Light"/>
      <family val="2"/>
    </font>
    <font>
      <sz val="7"/>
      <color rgb="FF002060"/>
      <name val="Calibri Light"/>
      <family val="2"/>
    </font>
    <font>
      <sz val="8"/>
      <color rgb="FF002060"/>
      <name val="Calibri Light"/>
      <family val="2"/>
    </font>
    <font>
      <b/>
      <sz val="7"/>
      <color rgb="FF002060"/>
      <name val="Calibri Light"/>
      <family val="2"/>
    </font>
    <font>
      <sz val="9"/>
      <color theme="0"/>
      <name val="Calibri Light"/>
      <family val="2"/>
    </font>
    <font>
      <sz val="8"/>
      <color theme="0"/>
      <name val="Calibri Light"/>
      <family val="2"/>
    </font>
    <font>
      <sz val="7"/>
      <color theme="0"/>
      <name val="Calibri Light"/>
      <family val="2"/>
    </font>
    <font>
      <sz val="9"/>
      <color theme="8" tint="-0.499984740745262"/>
      <name val="Calibri"/>
      <family val="2"/>
      <scheme val="minor"/>
    </font>
    <font>
      <b/>
      <sz val="16"/>
      <color rgb="FF00206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"/>
      <name val="Calibri "/>
    </font>
    <font>
      <sz val="7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scheme val="minor"/>
    </font>
    <font>
      <sz val="8"/>
      <color indexed="8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>
      <alignment vertical="top"/>
    </xf>
  </cellStyleXfs>
  <cellXfs count="1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indent="4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indent="4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/>
    <xf numFmtId="0" fontId="0" fillId="2" borderId="0" xfId="0" applyFill="1"/>
    <xf numFmtId="0" fontId="3" fillId="0" borderId="0" xfId="0" applyFont="1"/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2" fontId="11" fillId="3" borderId="2" xfId="2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0" fillId="2" borderId="4" xfId="3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49" fontId="13" fillId="2" borderId="4" xfId="2" applyNumberFormat="1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4" borderId="5" xfId="0" applyFont="1" applyFill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top"/>
    </xf>
    <xf numFmtId="165" fontId="0" fillId="4" borderId="8" xfId="0" applyNumberForma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top"/>
    </xf>
    <xf numFmtId="2" fontId="15" fillId="4" borderId="6" xfId="0" applyNumberFormat="1" applyFont="1" applyFill="1" applyBorder="1" applyAlignment="1">
      <alignment horizontal="right" vertical="center"/>
    </xf>
    <xf numFmtId="2" fontId="15" fillId="4" borderId="7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 indent="4"/>
    </xf>
    <xf numFmtId="0" fontId="23" fillId="2" borderId="0" xfId="0" applyFont="1" applyFill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left" vertical="top" indent="4"/>
    </xf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top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0" fillId="0" borderId="0" xfId="0" applyFont="1"/>
    <xf numFmtId="0" fontId="9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2" fillId="3" borderId="10" xfId="2" applyFont="1" applyFill="1" applyBorder="1" applyAlignment="1">
      <alignment horizontal="center" vertical="center" wrapText="1"/>
    </xf>
    <xf numFmtId="0" fontId="32" fillId="3" borderId="11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33" fillId="3" borderId="11" xfId="2" applyFont="1" applyFill="1" applyBorder="1" applyAlignment="1">
      <alignment horizontal="center" vertical="center" wrapText="1"/>
    </xf>
    <xf numFmtId="2" fontId="12" fillId="3" borderId="11" xfId="2" applyNumberFormat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34" fillId="2" borderId="13" xfId="3" applyFont="1" applyFill="1" applyBorder="1" applyAlignment="1">
      <alignment horizontal="center" vertical="center"/>
    </xf>
    <xf numFmtId="0" fontId="34" fillId="2" borderId="14" xfId="3" applyFont="1" applyFill="1" applyBorder="1" applyAlignment="1">
      <alignment horizontal="center" vertical="center"/>
    </xf>
    <xf numFmtId="0" fontId="35" fillId="2" borderId="14" xfId="3" applyFont="1" applyFill="1" applyBorder="1" applyAlignment="1">
      <alignment horizontal="center" vertical="center" wrapText="1"/>
    </xf>
    <xf numFmtId="0" fontId="36" fillId="2" borderId="14" xfId="2" applyFont="1" applyFill="1" applyBorder="1" applyAlignment="1">
      <alignment horizontal="center" vertical="center" wrapText="1"/>
    </xf>
    <xf numFmtId="0" fontId="36" fillId="2" borderId="11" xfId="2" applyFont="1" applyFill="1" applyBorder="1" applyAlignment="1">
      <alignment horizontal="center" vertical="center" wrapText="1"/>
    </xf>
    <xf numFmtId="49" fontId="36" fillId="2" borderId="4" xfId="2" applyNumberFormat="1" applyFont="1" applyFill="1" applyBorder="1" applyAlignment="1">
      <alignment horizontal="center" vertical="center" wrapText="1"/>
    </xf>
    <xf numFmtId="44" fontId="37" fillId="5" borderId="15" xfId="1" applyNumberFormat="1" applyFont="1" applyFill="1" applyBorder="1" applyAlignment="1">
      <alignment horizontal="center" vertical="center" wrapText="1"/>
    </xf>
    <xf numFmtId="44" fontId="37" fillId="5" borderId="16" xfId="1" applyNumberFormat="1" applyFont="1" applyFill="1" applyBorder="1" applyAlignment="1">
      <alignment horizontal="center" vertical="center" wrapText="1"/>
    </xf>
    <xf numFmtId="0" fontId="34" fillId="2" borderId="17" xfId="3" applyFont="1" applyFill="1" applyBorder="1" applyAlignment="1">
      <alignment horizontal="center" vertical="center"/>
    </xf>
    <xf numFmtId="0" fontId="38" fillId="2" borderId="4" xfId="2" applyFont="1" applyFill="1" applyBorder="1" applyAlignment="1">
      <alignment horizontal="center" vertical="center" wrapText="1"/>
    </xf>
    <xf numFmtId="0" fontId="35" fillId="2" borderId="4" xfId="3" applyFont="1" applyFill="1" applyBorder="1" applyAlignment="1">
      <alignment horizontal="center" vertical="center" wrapText="1"/>
    </xf>
    <xf numFmtId="0" fontId="36" fillId="2" borderId="4" xfId="2" applyFont="1" applyFill="1" applyBorder="1" applyAlignment="1">
      <alignment horizontal="center" vertical="center" wrapText="1"/>
    </xf>
    <xf numFmtId="0" fontId="34" fillId="2" borderId="4" xfId="3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9" fillId="0" borderId="0" xfId="0" applyFont="1" applyAlignment="1">
      <alignment wrapText="1"/>
    </xf>
    <xf numFmtId="165" fontId="37" fillId="5" borderId="16" xfId="1" applyNumberFormat="1" applyFont="1" applyFill="1" applyBorder="1" applyAlignment="1">
      <alignment horizontal="center" vertical="center" wrapText="1"/>
    </xf>
    <xf numFmtId="0" fontId="40" fillId="2" borderId="17" xfId="3" applyFont="1" applyFill="1" applyBorder="1" applyAlignment="1">
      <alignment horizontal="center" vertical="center"/>
    </xf>
    <xf numFmtId="0" fontId="40" fillId="2" borderId="4" xfId="3" applyFont="1" applyFill="1" applyBorder="1" applyAlignment="1">
      <alignment horizontal="center" vertical="center"/>
    </xf>
    <xf numFmtId="0" fontId="41" fillId="2" borderId="4" xfId="3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 wrapText="1"/>
    </xf>
    <xf numFmtId="0" fontId="43" fillId="2" borderId="4" xfId="2" applyFont="1" applyFill="1" applyBorder="1" applyAlignment="1">
      <alignment horizontal="center" vertical="center" wrapText="1"/>
    </xf>
    <xf numFmtId="49" fontId="42" fillId="2" borderId="4" xfId="2" applyNumberFormat="1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40" fillId="2" borderId="18" xfId="3" applyFont="1" applyFill="1" applyBorder="1" applyAlignment="1">
      <alignment horizontal="center" vertical="center"/>
    </xf>
    <xf numFmtId="0" fontId="40" fillId="2" borderId="14" xfId="3" applyFont="1" applyFill="1" applyBorder="1" applyAlignment="1">
      <alignment horizontal="center" vertical="center"/>
    </xf>
    <xf numFmtId="0" fontId="41" fillId="2" borderId="14" xfId="3" applyFont="1" applyFill="1" applyBorder="1" applyAlignment="1">
      <alignment horizontal="center" vertical="center" wrapText="1"/>
    </xf>
    <xf numFmtId="0" fontId="42" fillId="2" borderId="14" xfId="2" applyFont="1" applyFill="1" applyBorder="1" applyAlignment="1">
      <alignment horizontal="center" vertical="center" wrapText="1"/>
    </xf>
    <xf numFmtId="0" fontId="43" fillId="2" borderId="14" xfId="2" applyFont="1" applyFill="1" applyBorder="1" applyAlignment="1">
      <alignment horizontal="center" vertical="center" wrapText="1"/>
    </xf>
    <xf numFmtId="49" fontId="42" fillId="2" borderId="14" xfId="2" applyNumberFormat="1" applyFont="1" applyFill="1" applyBorder="1" applyAlignment="1">
      <alignment horizontal="center" vertical="center" wrapText="1"/>
    </xf>
    <xf numFmtId="165" fontId="37" fillId="5" borderId="19" xfId="1" applyNumberFormat="1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right" vertical="center" wrapText="1"/>
    </xf>
    <xf numFmtId="0" fontId="44" fillId="4" borderId="6" xfId="0" applyFont="1" applyFill="1" applyBorder="1" applyAlignment="1">
      <alignment horizontal="right" vertical="center" wrapText="1"/>
    </xf>
    <xf numFmtId="0" fontId="44" fillId="4" borderId="7" xfId="0" applyFont="1" applyFill="1" applyBorder="1" applyAlignment="1">
      <alignment horizontal="right" vertical="center" wrapText="1"/>
    </xf>
    <xf numFmtId="164" fontId="20" fillId="4" borderId="9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4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Moneda" xfId="1" builtinId="4"/>
    <cellStyle name="Normal" xfId="0" builtinId="0"/>
    <cellStyle name="Normal 2" xfId="3" xr:uid="{F64B072E-1665-479D-96A1-92BB21085D3E}"/>
    <cellStyle name="Normal_Hoja1" xfId="2" xr:uid="{B1DD6ABC-5005-4F6B-B6A2-D870C425B347}"/>
  </cellStyles>
  <dxfs count="52">
    <dxf>
      <font>
        <strike val="0"/>
        <outline val="0"/>
        <shadow val="0"/>
        <u val="none"/>
        <vertAlign val="baseline"/>
        <sz val="9"/>
        <color indexed="8"/>
        <name val="Calibri 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 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816679</xdr:colOff>
      <xdr:row>2</xdr:row>
      <xdr:rowOff>264459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D874541-4782-4504-847C-C67E04D5723B}"/>
            </a:ext>
          </a:extLst>
        </xdr:cNvPr>
        <xdr:cNvGrpSpPr/>
      </xdr:nvGrpSpPr>
      <xdr:grpSpPr>
        <a:xfrm>
          <a:off x="0" y="0"/>
          <a:ext cx="5464879" cy="721659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047CA2C-C0BC-464B-9F73-C6B4D44E8F4F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DFFD6CA6-93B3-4AE4-AC12-CB53D6B45FD9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B4135FC7-BF35-4A06-B834-DB356A88CEF5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27EA5BAE-3B07-4C97-AF4D-50D1708E4920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BBF40CB1-49B5-4B04-B4A3-92840703C5AF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49294335-C1B1-40E1-9FBF-49F27489FA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816679</xdr:colOff>
      <xdr:row>2</xdr:row>
      <xdr:rowOff>264459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98B0A02C-EB87-413B-9772-B669D8F2FB94}"/>
            </a:ext>
          </a:extLst>
        </xdr:cNvPr>
        <xdr:cNvGrpSpPr/>
      </xdr:nvGrpSpPr>
      <xdr:grpSpPr>
        <a:xfrm>
          <a:off x="0" y="0"/>
          <a:ext cx="5464879" cy="721659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3412F688-9FB4-4141-A3E4-40663F2235F7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27C8189B-1A0D-457E-B9EE-616E3F7E9291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AA1D9A2C-58AA-4781-B9ED-E71F7AC7C5DE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257D53F7-96D2-438D-B559-0073E7CE4085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EBDD1DB6-0561-4E9F-9B1E-1C46F50A51CA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25BE1D42-B75A-48AF-9126-87A1AE0561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5</xdr:col>
      <xdr:colOff>817239</xdr:colOff>
      <xdr:row>3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F60589C-159D-40B2-B8DA-9823DA055846}"/>
            </a:ext>
          </a:extLst>
        </xdr:cNvPr>
        <xdr:cNvGrpSpPr/>
      </xdr:nvGrpSpPr>
      <xdr:grpSpPr>
        <a:xfrm>
          <a:off x="9525" y="19050"/>
          <a:ext cx="5522589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4B714BFE-EBCF-46B6-BF31-3B155373637B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7ECFE6F-4664-45FA-875C-248A349197D6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65D0645D-E745-45EC-8C0D-5F70232C570E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27810A1F-D748-4D57-AAD4-12E639C5BD2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06B723C9-0859-47B6-825B-D706E4CC2B94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E3C2E0C8-639F-4538-8AE7-C18E7CF697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0</xdr:row>
      <xdr:rowOff>19050</xdr:rowOff>
    </xdr:from>
    <xdr:to>
      <xdr:col>5</xdr:col>
      <xdr:colOff>817239</xdr:colOff>
      <xdr:row>3</xdr:row>
      <xdr:rowOff>19050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684EC13-3A48-45B6-9E06-1F4BA102592C}"/>
            </a:ext>
          </a:extLst>
        </xdr:cNvPr>
        <xdr:cNvGrpSpPr/>
      </xdr:nvGrpSpPr>
      <xdr:grpSpPr>
        <a:xfrm>
          <a:off x="9525" y="19050"/>
          <a:ext cx="5522589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119E67A6-B406-417A-990A-B0E9D234FC99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6BDA1138-5C50-4F8E-9EF1-3ED495AB9F4E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7DA8A5D5-EF69-4152-BCB0-8F2F3A3485D9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AD29B427-59E9-49A5-8382-19AF08EC261C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E37B524A-9C17-4D49-836B-FFF8C750EA2F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26D208B-D340-4D1D-84E7-FC837A5623A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807714</xdr:colOff>
      <xdr:row>34</xdr:row>
      <xdr:rowOff>152400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C6AE0605-B9D1-4FA8-85BD-4E583E44C0AB}"/>
            </a:ext>
          </a:extLst>
        </xdr:cNvPr>
        <xdr:cNvGrpSpPr/>
      </xdr:nvGrpSpPr>
      <xdr:grpSpPr>
        <a:xfrm>
          <a:off x="0" y="10258425"/>
          <a:ext cx="5522589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B2A68B81-ED08-4A39-888B-F5CE5D948BEB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D1805A50-263F-4D3E-BF15-FA0FB29D40B5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2407EC03-80C7-494E-ADAB-D1FCD4391007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1F96F35F-80CB-4736-B2EF-878121DF57E9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3FDF5F6A-911B-452B-B842-C96BC7EE6D53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6DC12678-FAF0-4A84-B221-A0251403CF5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BDE6BA-F9EB-4D11-8806-1C2CADBFE944}" name="Tabla223" displayName="Tabla223" ref="B10:J14" totalsRowShown="0" headerRowDxfId="51" dataDxfId="49" totalsRowDxfId="47" headerRowBorderDxfId="50" tableBorderDxfId="48" totalsRowBorderDxfId="46" headerRowCellStyle="Normal_Hoja1">
  <autoFilter ref="B10:J14" xr:uid="{4EA02BE4-F470-4BF3-BD89-FF1CC18EF953}"/>
  <sortState ref="B11:J170">
    <sortCondition ref="B8:B168"/>
  </sortState>
  <tableColumns count="9">
    <tableColumn id="1" xr3:uid="{2FB1F823-FC61-4BD1-9DB2-FD194D1DD2D1}" name="NO" dataDxfId="45" totalsRowDxfId="44" dataCellStyle="Normal 2"/>
    <tableColumn id="2" xr3:uid="{EF1D2A11-1728-4BE5-915F-C7E45430F288}" name="NIT" dataDxfId="43" totalsRowDxfId="42" dataCellStyle="Normal 2"/>
    <tableColumn id="3" xr3:uid="{B389C08F-A11D-4651-9416-267086048888}" name="NOMBRE" dataDxfId="41" totalsRowDxfId="40" dataCellStyle="Normal 2"/>
    <tableColumn id="4" xr3:uid="{6AA2A18E-701F-4C61-9AED-1BA96A499DC3}" name="CARGO" dataDxfId="39" totalsRowDxfId="38" dataCellStyle="Normal_Hoja1"/>
    <tableColumn id="5" xr3:uid="{371BB4D1-F5BA-4DB9-BB77-E1E12E6D512D}" name="UNIDAD" dataDxfId="37" dataCellStyle="Normal_Hoja1"/>
    <tableColumn id="6" xr3:uid="{24006EB0-98C3-4F84-ABF1-106B158EA964}" name="OBJETIVOS DEL VIAJE" dataDxfId="36" totalsRowDxfId="35"/>
    <tableColumn id="7" xr3:uid="{6412B669-9038-4B6A-ACA7-71F8B611ED8F}" name="DESTINO" dataDxfId="34" totalsRowDxfId="33"/>
    <tableColumn id="8" xr3:uid="{3DC31A31-476C-42A0-9000-68F661BC8C70}" name="NOMBRAMIENTO" dataDxfId="32" totalsRowDxfId="31"/>
    <tableColumn id="9" xr3:uid="{B73EA220-4591-4543-8A06-FD6902A38E44}" name="MONTO Q." dataDxfId="30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1DFAE-27A7-483C-BCDD-F6063EDE78E6}" name="Tabla2233" displayName="Tabla2233" ref="B11:J28" totalsRowShown="0" headerRowDxfId="29" dataDxfId="28" totalsRowDxfId="27" headerRowBorderDxfId="25" tableBorderDxfId="26" totalsRowBorderDxfId="24" headerRowCellStyle="Normal_Hoja1" dataCellStyle="Normal_Hoja1">
  <autoFilter ref="B11:J28" xr:uid="{3AADE5DB-FDD5-4030-A2A9-548832EF000E}"/>
  <tableColumns count="9">
    <tableColumn id="1" xr3:uid="{DA98E26B-B46C-4369-B439-50C1476AD387}" name="NO" dataDxfId="23" dataCellStyle="Normal 2"/>
    <tableColumn id="2" xr3:uid="{90EB1E18-F150-4984-8019-D48A53FAB749}" name="NIT" dataDxfId="22" dataCellStyle="Normal 2"/>
    <tableColumn id="3" xr3:uid="{182B6EC5-E167-44D3-B072-5A425C4ECDE0}" name="NOMBRE" dataDxfId="21" dataCellStyle="Normal 2"/>
    <tableColumn id="4" xr3:uid="{99118D84-0534-4E51-B4B9-04E7E156BBAB}" name="CARGO" dataDxfId="20" dataCellStyle="Normal_Hoja1"/>
    <tableColumn id="5" xr3:uid="{ED270AF3-2980-44C6-AD1E-375A054C6314}" name="UNIDAD" dataDxfId="19" dataCellStyle="Normal_Hoja1"/>
    <tableColumn id="6" xr3:uid="{D595D6B4-E673-40F2-997E-3491547F39DB}" name="OBJETIVOS DEL VIAJE" dataDxfId="18" dataCellStyle="Normal_Hoja1"/>
    <tableColumn id="7" xr3:uid="{ADB18531-07FB-43B0-99BD-3AB02ED5D54B}" name="DESTINO" dataDxfId="17" dataCellStyle="Normal_Hoja1"/>
    <tableColumn id="8" xr3:uid="{3A4E8284-6DAF-4E41-8EE7-721E25ABACC4}" name="REQUERIMIENTO DE TRASLADO" dataDxfId="16" dataCellStyle="Normal_Hoja1"/>
    <tableColumn id="9" xr3:uid="{40E5EC17-0EA8-4271-BF32-871D4154DF0B}" name="MONTO Q." dataDxfId="15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14BBF4-344A-4116-8321-2B45262D7B47}" name="Tabla22332" displayName="Tabla22332" ref="B37:J54" totalsRowShown="0" headerRowDxfId="14" dataDxfId="13" totalsRowDxfId="12" headerRowBorderDxfId="10" tableBorderDxfId="11" totalsRowBorderDxfId="9" headerRowCellStyle="Normal_Hoja1" dataCellStyle="Normal_Hoja1">
  <autoFilter ref="B37:J54" xr:uid="{C3500B21-4E67-4EF2-9A54-F8E63DF00927}"/>
  <tableColumns count="9">
    <tableColumn id="1" xr3:uid="{69D0E7FA-D7EE-447B-AEFF-618E8A52A3A5}" name="NO" dataDxfId="8" dataCellStyle="Normal 2"/>
    <tableColumn id="2" xr3:uid="{4F1D8CA0-55AD-43F4-AD77-A5C8AC8EADE9}" name="NIT" dataDxfId="7" dataCellStyle="Normal 2"/>
    <tableColumn id="3" xr3:uid="{717449F3-0D6B-41CB-95FD-D4FB0784360F}" name="NOMBRE" dataDxfId="6" dataCellStyle="Normal 2"/>
    <tableColumn id="4" xr3:uid="{D9B51FF5-B751-4B41-9F5F-58C2C2DE876E}" name="CARGO" dataDxfId="5" dataCellStyle="Normal_Hoja1"/>
    <tableColumn id="5" xr3:uid="{89C9B96B-D664-4429-9865-9CAE9003F059}" name="UNIDAD" dataDxfId="4" dataCellStyle="Normal_Hoja1"/>
    <tableColumn id="6" xr3:uid="{6444947F-EA2B-4A8B-9F2C-30CE8DC6997B}" name="OBJETIVOS DEL VIAJE" dataDxfId="3" dataCellStyle="Normal_Hoja1"/>
    <tableColumn id="7" xr3:uid="{C27D84CF-4294-4BA7-8A43-350296E20AEF}" name="DESTINO" dataDxfId="2" dataCellStyle="Normal_Hoja1"/>
    <tableColumn id="8" xr3:uid="{5B352201-9B68-4932-827A-85BCA7971BB9}" name="REQUERIMIENTO DE TRASLADO" dataDxfId="1" dataCellStyle="Normal_Hoja1"/>
    <tableColumn id="9" xr3:uid="{763F2A4A-4D7F-4375-8469-4D127B02E2D5}" name="MONTO Q.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98F1-E77D-4A6D-8E6B-7E17114D28C3}">
  <dimension ref="A2:K22"/>
  <sheetViews>
    <sheetView tabSelected="1" workbookViewId="0">
      <selection activeCell="F21" sqref="F21"/>
    </sheetView>
  </sheetViews>
  <sheetFormatPr baseColWidth="10" defaultRowHeight="15"/>
  <cols>
    <col min="1" max="1" width="1" customWidth="1"/>
    <col min="2" max="2" width="11.28515625" style="41" customWidth="1"/>
    <col min="3" max="3" width="11.28515625" style="42" customWidth="1"/>
    <col min="4" max="4" width="26.5703125" style="32" customWidth="1"/>
    <col min="5" max="5" width="19.5703125" style="41" customWidth="1"/>
    <col min="6" max="6" width="25.28515625" customWidth="1"/>
    <col min="7" max="7" width="29.28515625" style="39" customWidth="1"/>
    <col min="8" max="8" width="21" style="40" customWidth="1"/>
    <col min="9" max="9" width="22.140625" style="40" customWidth="1"/>
    <col min="10" max="10" width="16.85546875" customWidth="1"/>
  </cols>
  <sheetData>
    <row r="2" spans="1:11" ht="21" customHeight="1">
      <c r="A2" s="1"/>
      <c r="B2" s="1"/>
      <c r="C2" s="2"/>
      <c r="D2" s="3"/>
      <c r="E2" s="1"/>
      <c r="F2" s="1"/>
      <c r="G2" s="4"/>
      <c r="H2" s="5"/>
      <c r="I2" s="5"/>
      <c r="J2" s="6"/>
      <c r="K2" s="7"/>
    </row>
    <row r="3" spans="1:11" ht="21">
      <c r="A3" s="8"/>
      <c r="B3" s="8"/>
      <c r="C3" s="9"/>
      <c r="D3" s="10"/>
      <c r="E3" s="9"/>
      <c r="F3" s="8"/>
      <c r="G3" s="11"/>
      <c r="H3" s="12"/>
      <c r="I3" s="5"/>
      <c r="J3" s="6"/>
      <c r="K3" s="13"/>
    </row>
    <row r="4" spans="1:11" ht="15" customHeight="1">
      <c r="A4" s="8"/>
      <c r="B4" s="8"/>
      <c r="C4" s="9"/>
      <c r="D4" s="14"/>
      <c r="E4" s="8"/>
      <c r="F4" s="8"/>
      <c r="G4" s="11"/>
      <c r="H4" s="12"/>
      <c r="I4" s="5"/>
      <c r="J4" s="6"/>
      <c r="K4" s="13"/>
    </row>
    <row r="5" spans="1:11" s="20" customFormat="1" ht="13.5" customHeight="1">
      <c r="A5" s="15" t="s">
        <v>0</v>
      </c>
      <c r="B5" s="16"/>
      <c r="C5" s="17"/>
      <c r="D5" s="16"/>
      <c r="E5" s="16"/>
      <c r="F5" s="16"/>
      <c r="G5" s="16"/>
      <c r="H5" s="18"/>
      <c r="I5" s="18"/>
      <c r="J5" s="19"/>
      <c r="K5" s="16"/>
    </row>
    <row r="6" spans="1:11" ht="13.5" customHeight="1">
      <c r="A6" s="15" t="s">
        <v>1</v>
      </c>
      <c r="B6" s="16"/>
      <c r="C6" s="17"/>
      <c r="D6" s="16"/>
      <c r="E6" s="16"/>
      <c r="F6" s="16"/>
      <c r="G6" s="16"/>
      <c r="H6" s="18"/>
      <c r="I6" s="18"/>
      <c r="J6" s="19"/>
      <c r="K6" s="16"/>
    </row>
    <row r="7" spans="1:11" ht="13.5" customHeight="1">
      <c r="A7" s="15" t="s">
        <v>2</v>
      </c>
      <c r="B7" s="16"/>
      <c r="C7" s="17"/>
      <c r="D7" s="16"/>
      <c r="E7" s="16"/>
      <c r="F7" s="16"/>
      <c r="G7" s="16"/>
      <c r="H7" s="18"/>
      <c r="I7" s="18"/>
      <c r="J7" s="19"/>
      <c r="K7" s="16"/>
    </row>
    <row r="8" spans="1:11" ht="18.75" customHeight="1">
      <c r="A8" s="43" t="s">
        <v>3</v>
      </c>
      <c r="B8" s="43"/>
      <c r="C8" s="43"/>
      <c r="D8" s="43"/>
      <c r="E8" s="43"/>
      <c r="F8" s="43"/>
      <c r="G8" s="43"/>
      <c r="H8" s="43"/>
      <c r="I8" s="43"/>
      <c r="J8" s="43"/>
      <c r="K8" s="21"/>
    </row>
    <row r="9" spans="1:11" ht="18.75" customHeight="1">
      <c r="A9" s="43" t="s">
        <v>4</v>
      </c>
      <c r="B9" s="43"/>
      <c r="C9" s="43"/>
      <c r="D9" s="43"/>
      <c r="E9" s="43"/>
      <c r="F9" s="43"/>
      <c r="G9" s="43"/>
      <c r="H9" s="43"/>
      <c r="I9" s="43"/>
      <c r="J9" s="43"/>
      <c r="K9" s="21"/>
    </row>
    <row r="10" spans="1:11" ht="29.25" customHeight="1">
      <c r="B10" s="22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4" t="s">
        <v>10</v>
      </c>
      <c r="H10" s="23" t="s">
        <v>11</v>
      </c>
      <c r="I10" s="25" t="s">
        <v>12</v>
      </c>
      <c r="J10" s="26" t="s">
        <v>13</v>
      </c>
    </row>
    <row r="11" spans="1:11" ht="25.5">
      <c r="B11" s="27">
        <v>1147</v>
      </c>
      <c r="C11" s="27">
        <v>93516428</v>
      </c>
      <c r="D11" s="27" t="s">
        <v>14</v>
      </c>
      <c r="E11" s="28" t="s">
        <v>15</v>
      </c>
      <c r="F11" s="28" t="s">
        <v>16</v>
      </c>
      <c r="G11" s="28" t="s">
        <v>17</v>
      </c>
      <c r="H11" s="29" t="s">
        <v>18</v>
      </c>
      <c r="I11" s="30" t="s">
        <v>19</v>
      </c>
      <c r="J11" s="31">
        <v>1849</v>
      </c>
    </row>
    <row r="12" spans="1:11" ht="27.75" customHeight="1">
      <c r="B12" s="27">
        <v>1148</v>
      </c>
      <c r="C12" s="27">
        <v>12394130</v>
      </c>
      <c r="D12" s="27" t="s">
        <v>20</v>
      </c>
      <c r="E12" s="28" t="s">
        <v>21</v>
      </c>
      <c r="F12" s="28" t="s">
        <v>22</v>
      </c>
      <c r="G12" s="28" t="s">
        <v>17</v>
      </c>
      <c r="H12" s="29" t="s">
        <v>18</v>
      </c>
      <c r="I12" s="30" t="s">
        <v>19</v>
      </c>
      <c r="J12" s="31">
        <v>1832</v>
      </c>
    </row>
    <row r="13" spans="1:11" ht="25.5">
      <c r="B13" s="27">
        <v>1149</v>
      </c>
      <c r="C13" s="27">
        <v>15596400</v>
      </c>
      <c r="D13" s="27" t="s">
        <v>23</v>
      </c>
      <c r="E13" s="28" t="s">
        <v>24</v>
      </c>
      <c r="F13" s="28" t="s">
        <v>25</v>
      </c>
      <c r="G13" s="28" t="s">
        <v>17</v>
      </c>
      <c r="H13" s="29" t="s">
        <v>18</v>
      </c>
      <c r="I13" s="30" t="s">
        <v>26</v>
      </c>
      <c r="J13" s="31">
        <v>1719</v>
      </c>
    </row>
    <row r="14" spans="1:11" s="32" customFormat="1" ht="38.25">
      <c r="B14" s="27">
        <v>1150</v>
      </c>
      <c r="C14" s="27">
        <v>5254663</v>
      </c>
      <c r="D14" s="27" t="s">
        <v>27</v>
      </c>
      <c r="E14" s="28" t="s">
        <v>28</v>
      </c>
      <c r="F14" s="28" t="s">
        <v>29</v>
      </c>
      <c r="G14" s="28" t="s">
        <v>17</v>
      </c>
      <c r="H14" s="29" t="s">
        <v>18</v>
      </c>
      <c r="I14" s="30" t="s">
        <v>30</v>
      </c>
      <c r="J14" s="31">
        <v>1842.5</v>
      </c>
    </row>
    <row r="15" spans="1:11" ht="15.75" thickBot="1">
      <c r="B15" s="33"/>
      <c r="C15" s="34"/>
      <c r="D15" s="35"/>
      <c r="E15" s="36"/>
      <c r="F15" s="37"/>
      <c r="G15" s="44" t="s">
        <v>31</v>
      </c>
      <c r="H15" s="44"/>
      <c r="I15" s="45"/>
      <c r="J15" s="38">
        <f>SUM(J11:J14)</f>
        <v>7242.5</v>
      </c>
    </row>
    <row r="21" spans="7:7" ht="34.5" customHeight="1">
      <c r="G21" s="39" t="s">
        <v>32</v>
      </c>
    </row>
    <row r="22" spans="7:7" ht="34.5" customHeight="1"/>
  </sheetData>
  <mergeCells count="3">
    <mergeCell ref="A8:J8"/>
    <mergeCell ref="A9:J9"/>
    <mergeCell ref="G15:I1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DF60-B750-479F-8696-2EA1AEAC90A7}">
  <dimension ref="A2:M55"/>
  <sheetViews>
    <sheetView workbookViewId="0">
      <selection activeCell="E13" sqref="E13"/>
    </sheetView>
  </sheetViews>
  <sheetFormatPr baseColWidth="10" defaultRowHeight="15"/>
  <cols>
    <col min="1" max="1" width="1" customWidth="1"/>
    <col min="2" max="2" width="11.28515625" style="109" customWidth="1"/>
    <col min="3" max="3" width="11.28515625" style="110" customWidth="1"/>
    <col min="4" max="4" width="28.42578125" style="111" customWidth="1"/>
    <col min="5" max="5" width="18.7109375" style="39" customWidth="1"/>
    <col min="6" max="6" width="21.28515625" style="39" customWidth="1"/>
    <col min="7" max="7" width="29.28515625" style="39" customWidth="1"/>
    <col min="8" max="8" width="21" style="112" customWidth="1"/>
    <col min="9" max="9" width="22.140625" style="113" customWidth="1"/>
    <col min="10" max="10" width="16.85546875" customWidth="1"/>
    <col min="12" max="12" width="14.7109375" customWidth="1"/>
  </cols>
  <sheetData>
    <row r="2" spans="1:11" ht="21" customHeight="1">
      <c r="A2" s="1"/>
      <c r="B2" s="46"/>
      <c r="C2" s="47"/>
      <c r="D2" s="48"/>
      <c r="E2" s="49"/>
      <c r="F2" s="49"/>
      <c r="G2" s="49"/>
      <c r="H2" s="50"/>
      <c r="I2" s="51"/>
      <c r="J2" s="6"/>
      <c r="K2" s="7"/>
    </row>
    <row r="3" spans="1:11" ht="21">
      <c r="A3" s="8"/>
      <c r="B3" s="52"/>
      <c r="C3" s="53"/>
      <c r="D3" s="54"/>
      <c r="E3" s="55"/>
      <c r="F3" s="56"/>
      <c r="G3" s="57"/>
      <c r="H3" s="58"/>
      <c r="I3" s="51"/>
      <c r="J3" s="6"/>
      <c r="K3" s="13"/>
    </row>
    <row r="4" spans="1:11" ht="15" customHeight="1">
      <c r="A4" s="8"/>
      <c r="B4" s="52"/>
      <c r="C4" s="53"/>
      <c r="D4" s="59"/>
      <c r="E4" s="56"/>
      <c r="F4" s="56"/>
      <c r="G4" s="57"/>
      <c r="H4" s="58"/>
      <c r="I4" s="51"/>
      <c r="J4" s="6"/>
      <c r="K4" s="13"/>
    </row>
    <row r="5" spans="1:11" s="20" customFormat="1" ht="13.5" customHeight="1">
      <c r="A5" s="15" t="s">
        <v>0</v>
      </c>
      <c r="B5" s="60"/>
      <c r="C5" s="61"/>
      <c r="D5" s="62"/>
      <c r="E5" s="62"/>
      <c r="F5" s="62"/>
      <c r="G5" s="62"/>
      <c r="H5" s="63"/>
      <c r="I5" s="64"/>
      <c r="J5" s="19"/>
      <c r="K5" s="16"/>
    </row>
    <row r="6" spans="1:11" ht="13.5" customHeight="1">
      <c r="A6" s="15" t="s">
        <v>1</v>
      </c>
      <c r="B6" s="60"/>
      <c r="C6" s="61"/>
      <c r="D6" s="62"/>
      <c r="E6" s="62"/>
      <c r="F6" s="62"/>
      <c r="G6" s="62"/>
      <c r="H6" s="63"/>
      <c r="I6" s="64"/>
      <c r="J6" s="19"/>
      <c r="K6" s="16"/>
    </row>
    <row r="7" spans="1:11" ht="13.5" customHeight="1">
      <c r="A7" s="65" t="s">
        <v>33</v>
      </c>
      <c r="B7" s="60"/>
      <c r="C7" s="61"/>
      <c r="D7" s="62"/>
      <c r="E7" s="62"/>
      <c r="F7" s="62"/>
      <c r="G7" s="62"/>
      <c r="H7" s="63"/>
      <c r="I7" s="64"/>
      <c r="J7" s="19"/>
      <c r="K7" s="16"/>
    </row>
    <row r="8" spans="1:11" ht="13.5" customHeight="1">
      <c r="A8" s="15" t="s">
        <v>2</v>
      </c>
      <c r="B8" s="60"/>
      <c r="C8" s="61"/>
      <c r="D8" s="62"/>
      <c r="E8" s="62"/>
      <c r="F8" s="62"/>
      <c r="G8" s="62"/>
      <c r="H8"/>
      <c r="I8" s="64"/>
      <c r="J8" s="19"/>
      <c r="K8" s="16"/>
    </row>
    <row r="9" spans="1:11" ht="17.25" customHeight="1">
      <c r="A9" s="66"/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21"/>
    </row>
    <row r="10" spans="1:11" ht="16.5" customHeight="1">
      <c r="A10" s="66"/>
      <c r="B10" s="68" t="s">
        <v>4</v>
      </c>
      <c r="C10" s="68"/>
      <c r="D10" s="68"/>
      <c r="E10" s="68"/>
      <c r="F10" s="68"/>
      <c r="G10" s="68"/>
      <c r="H10" s="68"/>
      <c r="I10" s="68"/>
      <c r="J10" s="68"/>
      <c r="K10" s="21"/>
    </row>
    <row r="11" spans="1:11" ht="29.25" customHeight="1">
      <c r="B11" s="69" t="s">
        <v>5</v>
      </c>
      <c r="C11" s="70" t="s">
        <v>6</v>
      </c>
      <c r="D11" s="71" t="s">
        <v>7</v>
      </c>
      <c r="E11" s="71" t="s">
        <v>8</v>
      </c>
      <c r="F11" s="71" t="s">
        <v>9</v>
      </c>
      <c r="G11" s="71" t="s">
        <v>10</v>
      </c>
      <c r="H11" s="72" t="s">
        <v>11</v>
      </c>
      <c r="I11" s="73" t="s">
        <v>35</v>
      </c>
      <c r="J11" s="74" t="s">
        <v>13</v>
      </c>
    </row>
    <row r="12" spans="1:11" s="32" customFormat="1" ht="33.75" customHeight="1">
      <c r="B12" s="75">
        <v>9736</v>
      </c>
      <c r="C12" s="76">
        <v>5157477</v>
      </c>
      <c r="D12" s="77" t="s">
        <v>36</v>
      </c>
      <c r="E12" s="78" t="s">
        <v>37</v>
      </c>
      <c r="F12" s="78" t="s">
        <v>38</v>
      </c>
      <c r="G12" s="79" t="s">
        <v>39</v>
      </c>
      <c r="H12" s="78" t="s">
        <v>40</v>
      </c>
      <c r="I12" s="80" t="s">
        <v>41</v>
      </c>
      <c r="J12" s="81">
        <v>106.99</v>
      </c>
    </row>
    <row r="13" spans="1:11" s="32" customFormat="1" ht="33.75" customHeight="1">
      <c r="B13" s="75">
        <v>9749</v>
      </c>
      <c r="C13" s="76">
        <v>16387600</v>
      </c>
      <c r="D13" s="77" t="s">
        <v>42</v>
      </c>
      <c r="E13" s="78" t="s">
        <v>37</v>
      </c>
      <c r="F13" s="78" t="s">
        <v>38</v>
      </c>
      <c r="G13" s="79" t="s">
        <v>39</v>
      </c>
      <c r="H13" s="78" t="s">
        <v>43</v>
      </c>
      <c r="I13" s="80" t="s">
        <v>44</v>
      </c>
      <c r="J13" s="82">
        <v>140</v>
      </c>
    </row>
    <row r="14" spans="1:11" s="32" customFormat="1" ht="33.75" customHeight="1">
      <c r="B14" s="83">
        <v>9728</v>
      </c>
      <c r="C14" s="76">
        <v>16387600</v>
      </c>
      <c r="D14" s="77" t="s">
        <v>42</v>
      </c>
      <c r="E14" s="78" t="s">
        <v>37</v>
      </c>
      <c r="F14" s="78" t="s">
        <v>38</v>
      </c>
      <c r="G14" s="79" t="s">
        <v>39</v>
      </c>
      <c r="H14" s="84" t="s">
        <v>45</v>
      </c>
      <c r="I14" s="80" t="s">
        <v>46</v>
      </c>
      <c r="J14" s="82">
        <v>146</v>
      </c>
    </row>
    <row r="15" spans="1:11" s="32" customFormat="1" ht="33.75" customHeight="1">
      <c r="B15" s="75">
        <v>9782</v>
      </c>
      <c r="C15" s="76">
        <v>16387600</v>
      </c>
      <c r="D15" s="85" t="s">
        <v>42</v>
      </c>
      <c r="E15" s="86" t="s">
        <v>37</v>
      </c>
      <c r="F15" s="86" t="s">
        <v>38</v>
      </c>
      <c r="G15" s="86" t="s">
        <v>39</v>
      </c>
      <c r="H15" s="84" t="s">
        <v>47</v>
      </c>
      <c r="I15" s="80" t="s">
        <v>48</v>
      </c>
      <c r="J15" s="82">
        <v>192</v>
      </c>
    </row>
    <row r="16" spans="1:11" s="32" customFormat="1" ht="33.75" customHeight="1">
      <c r="B16" s="83">
        <v>9861</v>
      </c>
      <c r="C16" s="87">
        <v>57109508</v>
      </c>
      <c r="D16" s="85" t="s">
        <v>49</v>
      </c>
      <c r="E16" s="86" t="s">
        <v>37</v>
      </c>
      <c r="F16" s="84" t="s">
        <v>38</v>
      </c>
      <c r="G16" s="84" t="s">
        <v>39</v>
      </c>
      <c r="H16" s="84" t="s">
        <v>50</v>
      </c>
      <c r="I16" s="80" t="s">
        <v>51</v>
      </c>
      <c r="J16" s="82">
        <v>62.5</v>
      </c>
    </row>
    <row r="17" spans="2:13" s="32" customFormat="1" ht="33.75" customHeight="1">
      <c r="B17" s="83">
        <v>9800</v>
      </c>
      <c r="C17" s="87">
        <v>57109508</v>
      </c>
      <c r="D17" s="85" t="s">
        <v>52</v>
      </c>
      <c r="E17" s="86" t="s">
        <v>37</v>
      </c>
      <c r="F17" s="86" t="s">
        <v>38</v>
      </c>
      <c r="G17" s="86" t="s">
        <v>39</v>
      </c>
      <c r="H17" s="84" t="s">
        <v>53</v>
      </c>
      <c r="I17" s="80" t="s">
        <v>54</v>
      </c>
      <c r="J17" s="82">
        <v>185</v>
      </c>
    </row>
    <row r="18" spans="2:13" s="32" customFormat="1" ht="33.75" customHeight="1">
      <c r="B18" s="83">
        <v>9730</v>
      </c>
      <c r="C18" s="87">
        <v>118951459</v>
      </c>
      <c r="D18" s="85" t="s">
        <v>55</v>
      </c>
      <c r="E18" s="86" t="s">
        <v>56</v>
      </c>
      <c r="F18" s="84" t="s">
        <v>57</v>
      </c>
      <c r="G18" s="84" t="s">
        <v>58</v>
      </c>
      <c r="H18" s="84" t="s">
        <v>59</v>
      </c>
      <c r="I18" s="80" t="s">
        <v>60</v>
      </c>
      <c r="J18" s="82">
        <v>170</v>
      </c>
    </row>
    <row r="19" spans="2:13" s="32" customFormat="1" ht="33.75" customHeight="1">
      <c r="B19" s="83">
        <v>9669</v>
      </c>
      <c r="C19" s="87">
        <v>76935205</v>
      </c>
      <c r="D19" s="85" t="s">
        <v>61</v>
      </c>
      <c r="E19" s="86" t="s">
        <v>62</v>
      </c>
      <c r="F19" s="84" t="s">
        <v>16</v>
      </c>
      <c r="G19" s="84" t="s">
        <v>63</v>
      </c>
      <c r="H19" s="84" t="s">
        <v>64</v>
      </c>
      <c r="I19" s="80" t="s">
        <v>65</v>
      </c>
      <c r="J19" s="82">
        <v>1890</v>
      </c>
    </row>
    <row r="20" spans="2:13" s="32" customFormat="1" ht="33.75" customHeight="1">
      <c r="B20" s="83">
        <v>9703</v>
      </c>
      <c r="C20" s="87">
        <v>108487113</v>
      </c>
      <c r="D20" s="77" t="s">
        <v>66</v>
      </c>
      <c r="E20" s="86" t="s">
        <v>67</v>
      </c>
      <c r="F20" s="86" t="s">
        <v>16</v>
      </c>
      <c r="G20" s="86" t="s">
        <v>68</v>
      </c>
      <c r="H20" s="78" t="s">
        <v>69</v>
      </c>
      <c r="I20" s="80" t="s">
        <v>70</v>
      </c>
      <c r="J20" s="82">
        <v>1890</v>
      </c>
    </row>
    <row r="21" spans="2:13" s="32" customFormat="1" ht="33.75" customHeight="1">
      <c r="B21" s="83">
        <v>9642</v>
      </c>
      <c r="C21" s="87">
        <v>105882119</v>
      </c>
      <c r="D21" s="85" t="s">
        <v>71</v>
      </c>
      <c r="E21" s="78" t="s">
        <v>62</v>
      </c>
      <c r="F21" s="78" t="s">
        <v>16</v>
      </c>
      <c r="G21" s="86" t="s">
        <v>63</v>
      </c>
      <c r="H21" s="84" t="s">
        <v>72</v>
      </c>
      <c r="I21" s="80" t="s">
        <v>73</v>
      </c>
      <c r="J21" s="82">
        <v>1890</v>
      </c>
      <c r="L21" s="88"/>
      <c r="M21" s="88"/>
    </row>
    <row r="22" spans="2:13" s="89" customFormat="1" ht="33.75" customHeight="1">
      <c r="B22" s="83">
        <v>9668</v>
      </c>
      <c r="C22" s="87">
        <v>28606892</v>
      </c>
      <c r="D22" s="85" t="s">
        <v>74</v>
      </c>
      <c r="E22" s="78" t="s">
        <v>67</v>
      </c>
      <c r="F22" s="78" t="s">
        <v>16</v>
      </c>
      <c r="G22" s="79" t="s">
        <v>68</v>
      </c>
      <c r="H22" s="84" t="s">
        <v>69</v>
      </c>
      <c r="I22" s="80" t="s">
        <v>75</v>
      </c>
      <c r="J22" s="82">
        <v>1890</v>
      </c>
    </row>
    <row r="23" spans="2:13" s="89" customFormat="1" ht="33.75" customHeight="1">
      <c r="B23" s="83">
        <v>9673</v>
      </c>
      <c r="C23" s="87">
        <v>16387600</v>
      </c>
      <c r="D23" s="85" t="s">
        <v>42</v>
      </c>
      <c r="E23" s="78" t="s">
        <v>37</v>
      </c>
      <c r="F23" s="86" t="s">
        <v>38</v>
      </c>
      <c r="G23" s="86" t="s">
        <v>39</v>
      </c>
      <c r="H23" s="84" t="s">
        <v>76</v>
      </c>
      <c r="I23" s="80" t="s">
        <v>77</v>
      </c>
      <c r="J23" s="82">
        <v>630</v>
      </c>
    </row>
    <row r="24" spans="2:13" s="89" customFormat="1" ht="33.75" customHeight="1">
      <c r="B24" s="83">
        <v>9648</v>
      </c>
      <c r="C24" s="87">
        <v>303657413</v>
      </c>
      <c r="D24" s="85" t="s">
        <v>78</v>
      </c>
      <c r="E24" s="78" t="s">
        <v>67</v>
      </c>
      <c r="F24" s="86" t="s">
        <v>16</v>
      </c>
      <c r="G24" s="86" t="s">
        <v>68</v>
      </c>
      <c r="H24" s="84" t="s">
        <v>76</v>
      </c>
      <c r="I24" s="80" t="s">
        <v>79</v>
      </c>
      <c r="J24" s="82">
        <v>1890</v>
      </c>
    </row>
    <row r="25" spans="2:13" s="89" customFormat="1" ht="33.75" customHeight="1">
      <c r="B25" s="83">
        <v>9759</v>
      </c>
      <c r="C25" s="87">
        <v>91179793</v>
      </c>
      <c r="D25" s="85" t="s">
        <v>80</v>
      </c>
      <c r="E25" s="86" t="s">
        <v>37</v>
      </c>
      <c r="F25" s="86" t="s">
        <v>38</v>
      </c>
      <c r="G25" s="86" t="s">
        <v>39</v>
      </c>
      <c r="H25" s="84" t="s">
        <v>81</v>
      </c>
      <c r="I25" s="80" t="s">
        <v>82</v>
      </c>
      <c r="J25" s="90">
        <v>1820</v>
      </c>
    </row>
    <row r="26" spans="2:13" s="89" customFormat="1" ht="33.75" customHeight="1">
      <c r="B26" s="91">
        <v>9270</v>
      </c>
      <c r="C26" s="92">
        <v>92886035</v>
      </c>
      <c r="D26" s="93" t="s">
        <v>83</v>
      </c>
      <c r="E26" s="94" t="s">
        <v>84</v>
      </c>
      <c r="F26" s="94" t="s">
        <v>85</v>
      </c>
      <c r="G26" s="94" t="s">
        <v>86</v>
      </c>
      <c r="H26" s="95" t="s">
        <v>87</v>
      </c>
      <c r="I26" s="96" t="s">
        <v>88</v>
      </c>
      <c r="J26" s="90">
        <v>188</v>
      </c>
    </row>
    <row r="27" spans="2:13" s="89" customFormat="1" ht="33.75" customHeight="1">
      <c r="B27" s="91">
        <v>9269</v>
      </c>
      <c r="C27" s="92">
        <v>38111993</v>
      </c>
      <c r="D27" s="93" t="s">
        <v>89</v>
      </c>
      <c r="E27" s="94" t="s">
        <v>90</v>
      </c>
      <c r="F27" s="94" t="s">
        <v>85</v>
      </c>
      <c r="G27" s="94" t="s">
        <v>91</v>
      </c>
      <c r="H27" s="95" t="s">
        <v>87</v>
      </c>
      <c r="I27" s="96" t="s">
        <v>92</v>
      </c>
      <c r="J27" s="90">
        <v>210</v>
      </c>
    </row>
    <row r="28" spans="2:13" s="89" customFormat="1" ht="33.75" customHeight="1">
      <c r="B28" s="91">
        <v>9268</v>
      </c>
      <c r="C28" s="92">
        <v>92886035</v>
      </c>
      <c r="D28" s="93" t="s">
        <v>83</v>
      </c>
      <c r="E28" s="94" t="s">
        <v>84</v>
      </c>
      <c r="F28" s="94" t="s">
        <v>85</v>
      </c>
      <c r="G28" s="94" t="s">
        <v>93</v>
      </c>
      <c r="H28" s="95" t="s">
        <v>87</v>
      </c>
      <c r="I28" s="96" t="s">
        <v>94</v>
      </c>
      <c r="J28" s="90">
        <v>423</v>
      </c>
    </row>
    <row r="37" spans="2:10" ht="29.25" customHeight="1">
      <c r="B37" s="69" t="s">
        <v>5</v>
      </c>
      <c r="C37" s="70" t="s">
        <v>6</v>
      </c>
      <c r="D37" s="71" t="s">
        <v>7</v>
      </c>
      <c r="E37" s="71" t="s">
        <v>8</v>
      </c>
      <c r="F37" s="71" t="s">
        <v>9</v>
      </c>
      <c r="G37" s="71" t="s">
        <v>10</v>
      </c>
      <c r="H37" s="72" t="s">
        <v>11</v>
      </c>
      <c r="I37" s="73" t="s">
        <v>35</v>
      </c>
      <c r="J37" s="74" t="s">
        <v>13</v>
      </c>
    </row>
    <row r="38" spans="2:10" ht="33.75" customHeight="1">
      <c r="B38" s="75">
        <v>9143</v>
      </c>
      <c r="C38" s="76">
        <v>3911316</v>
      </c>
      <c r="D38" s="77" t="s">
        <v>95</v>
      </c>
      <c r="E38" s="78" t="s">
        <v>96</v>
      </c>
      <c r="F38" s="78" t="s">
        <v>29</v>
      </c>
      <c r="G38" s="79" t="s">
        <v>97</v>
      </c>
      <c r="H38" s="97" t="s">
        <v>98</v>
      </c>
      <c r="I38" s="80" t="s">
        <v>99</v>
      </c>
      <c r="J38" s="81">
        <v>451</v>
      </c>
    </row>
    <row r="39" spans="2:10" ht="33.75" customHeight="1">
      <c r="B39" s="75">
        <v>9144</v>
      </c>
      <c r="C39" s="76">
        <v>39113167</v>
      </c>
      <c r="D39" s="77" t="s">
        <v>95</v>
      </c>
      <c r="E39" s="78" t="s">
        <v>96</v>
      </c>
      <c r="F39" s="78" t="s">
        <v>29</v>
      </c>
      <c r="G39" s="79" t="s">
        <v>97</v>
      </c>
      <c r="H39" s="97" t="s">
        <v>100</v>
      </c>
      <c r="I39" s="80" t="s">
        <v>101</v>
      </c>
      <c r="J39" s="82">
        <v>1087</v>
      </c>
    </row>
    <row r="40" spans="2:10" ht="33.75" customHeight="1">
      <c r="B40" s="83">
        <v>9766</v>
      </c>
      <c r="C40" s="76">
        <v>73971243</v>
      </c>
      <c r="D40" s="77" t="s">
        <v>102</v>
      </c>
      <c r="E40" s="78" t="s">
        <v>37</v>
      </c>
      <c r="F40" s="78" t="s">
        <v>38</v>
      </c>
      <c r="G40" s="79" t="s">
        <v>103</v>
      </c>
      <c r="H40" s="84" t="s">
        <v>104</v>
      </c>
      <c r="I40" s="80" t="s">
        <v>105</v>
      </c>
      <c r="J40" s="82">
        <v>603</v>
      </c>
    </row>
    <row r="41" spans="2:10" ht="33.75" customHeight="1">
      <c r="B41" s="75">
        <v>9838</v>
      </c>
      <c r="C41" s="76">
        <v>42612047</v>
      </c>
      <c r="D41" s="85" t="s">
        <v>106</v>
      </c>
      <c r="E41" s="86" t="s">
        <v>37</v>
      </c>
      <c r="F41" s="86" t="s">
        <v>38</v>
      </c>
      <c r="G41" s="86" t="s">
        <v>103</v>
      </c>
      <c r="H41" s="84" t="s">
        <v>107</v>
      </c>
      <c r="I41" s="80" t="s">
        <v>108</v>
      </c>
      <c r="J41" s="82">
        <v>68</v>
      </c>
    </row>
    <row r="42" spans="2:10" ht="33.75" customHeight="1">
      <c r="B42" s="83">
        <v>9750</v>
      </c>
      <c r="C42" s="87">
        <v>35228822</v>
      </c>
      <c r="D42" s="85" t="s">
        <v>109</v>
      </c>
      <c r="E42" s="86" t="s">
        <v>37</v>
      </c>
      <c r="F42" s="84" t="s">
        <v>38</v>
      </c>
      <c r="G42" s="84" t="s">
        <v>103</v>
      </c>
      <c r="H42" s="84" t="s">
        <v>110</v>
      </c>
      <c r="I42" s="80" t="s">
        <v>111</v>
      </c>
      <c r="J42" s="82">
        <v>60</v>
      </c>
    </row>
    <row r="43" spans="2:10" ht="33.75" customHeight="1">
      <c r="B43" s="83">
        <v>9777</v>
      </c>
      <c r="C43" s="87">
        <v>35228822</v>
      </c>
      <c r="D43" s="85" t="s">
        <v>109</v>
      </c>
      <c r="E43" s="86" t="s">
        <v>37</v>
      </c>
      <c r="F43" s="86" t="s">
        <v>38</v>
      </c>
      <c r="G43" s="86" t="s">
        <v>103</v>
      </c>
      <c r="H43" s="84" t="s">
        <v>40</v>
      </c>
      <c r="I43" s="80" t="s">
        <v>112</v>
      </c>
      <c r="J43" s="82">
        <v>75</v>
      </c>
    </row>
    <row r="44" spans="2:10" ht="33.75" customHeight="1">
      <c r="B44" s="83">
        <v>9755</v>
      </c>
      <c r="C44" s="87">
        <v>48515639</v>
      </c>
      <c r="D44" s="85" t="s">
        <v>113</v>
      </c>
      <c r="E44" s="86" t="s">
        <v>37</v>
      </c>
      <c r="F44" s="84" t="s">
        <v>38</v>
      </c>
      <c r="G44" s="84" t="s">
        <v>103</v>
      </c>
      <c r="H44" s="84" t="s">
        <v>114</v>
      </c>
      <c r="I44" s="80" t="s">
        <v>115</v>
      </c>
      <c r="J44" s="82">
        <v>67</v>
      </c>
    </row>
    <row r="45" spans="2:10" ht="33.75" customHeight="1">
      <c r="B45" s="83">
        <v>9729</v>
      </c>
      <c r="C45" s="87">
        <v>76450791</v>
      </c>
      <c r="D45" s="85" t="s">
        <v>116</v>
      </c>
      <c r="E45" s="86" t="s">
        <v>117</v>
      </c>
      <c r="F45" s="84" t="s">
        <v>118</v>
      </c>
      <c r="G45" s="84" t="s">
        <v>58</v>
      </c>
      <c r="H45" s="84" t="s">
        <v>45</v>
      </c>
      <c r="I45" s="80" t="s">
        <v>119</v>
      </c>
      <c r="J45" s="82">
        <v>181</v>
      </c>
    </row>
    <row r="46" spans="2:10" ht="33.75" customHeight="1">
      <c r="B46" s="83">
        <v>9816</v>
      </c>
      <c r="C46" s="87">
        <v>200684167</v>
      </c>
      <c r="D46" s="77" t="s">
        <v>120</v>
      </c>
      <c r="E46" s="86" t="s">
        <v>37</v>
      </c>
      <c r="F46" s="86" t="s">
        <v>38</v>
      </c>
      <c r="G46" s="86" t="s">
        <v>103</v>
      </c>
      <c r="H46" s="78" t="s">
        <v>121</v>
      </c>
      <c r="I46" s="80" t="s">
        <v>122</v>
      </c>
      <c r="J46" s="82">
        <v>210</v>
      </c>
    </row>
    <row r="47" spans="2:10" ht="33.75" customHeight="1">
      <c r="B47" s="83">
        <v>9739</v>
      </c>
      <c r="C47" s="87">
        <v>200684167</v>
      </c>
      <c r="D47" s="85" t="s">
        <v>120</v>
      </c>
      <c r="E47" s="78" t="s">
        <v>37</v>
      </c>
      <c r="F47" s="78" t="s">
        <v>38</v>
      </c>
      <c r="G47" s="86" t="s">
        <v>103</v>
      </c>
      <c r="H47" s="84" t="s">
        <v>40</v>
      </c>
      <c r="I47" s="80" t="s">
        <v>123</v>
      </c>
      <c r="J47" s="82">
        <v>47</v>
      </c>
    </row>
    <row r="48" spans="2:10" ht="33.75" customHeight="1">
      <c r="B48" s="83">
        <v>9758</v>
      </c>
      <c r="C48" s="87">
        <v>200684167</v>
      </c>
      <c r="D48" s="85" t="s">
        <v>120</v>
      </c>
      <c r="E48" s="78" t="s">
        <v>37</v>
      </c>
      <c r="F48" s="78" t="s">
        <v>38</v>
      </c>
      <c r="G48" s="79" t="s">
        <v>103</v>
      </c>
      <c r="H48" s="84" t="s">
        <v>124</v>
      </c>
      <c r="I48" s="80" t="s">
        <v>125</v>
      </c>
      <c r="J48" s="82">
        <v>60</v>
      </c>
    </row>
    <row r="49" spans="2:10" ht="33.75" customHeight="1">
      <c r="B49" s="83">
        <v>9761</v>
      </c>
      <c r="C49" s="87">
        <v>62431765</v>
      </c>
      <c r="D49" s="85" t="s">
        <v>126</v>
      </c>
      <c r="E49" s="78" t="s">
        <v>37</v>
      </c>
      <c r="F49" s="86" t="s">
        <v>38</v>
      </c>
      <c r="G49" s="86" t="s">
        <v>103</v>
      </c>
      <c r="H49" s="84" t="s">
        <v>127</v>
      </c>
      <c r="I49" s="80" t="s">
        <v>128</v>
      </c>
      <c r="J49" s="82">
        <v>49</v>
      </c>
    </row>
    <row r="50" spans="2:10" ht="33.75" customHeight="1">
      <c r="B50" s="83">
        <v>9809</v>
      </c>
      <c r="C50" s="87">
        <v>46609105</v>
      </c>
      <c r="D50" s="85" t="s">
        <v>129</v>
      </c>
      <c r="E50" s="78" t="s">
        <v>37</v>
      </c>
      <c r="F50" s="86" t="s">
        <v>38</v>
      </c>
      <c r="G50" s="86" t="s">
        <v>103</v>
      </c>
      <c r="H50" s="84" t="s">
        <v>40</v>
      </c>
      <c r="I50" s="80" t="s">
        <v>130</v>
      </c>
      <c r="J50" s="82">
        <v>50</v>
      </c>
    </row>
    <row r="51" spans="2:10" ht="33.75" customHeight="1">
      <c r="B51" s="83">
        <v>9854</v>
      </c>
      <c r="C51" s="87">
        <v>46609105</v>
      </c>
      <c r="D51" s="77" t="s">
        <v>129</v>
      </c>
      <c r="E51" s="78" t="s">
        <v>37</v>
      </c>
      <c r="F51" s="78" t="s">
        <v>38</v>
      </c>
      <c r="G51" s="79" t="s">
        <v>103</v>
      </c>
      <c r="H51" s="84" t="s">
        <v>131</v>
      </c>
      <c r="I51" s="80" t="s">
        <v>132</v>
      </c>
      <c r="J51" s="82">
        <v>175</v>
      </c>
    </row>
    <row r="52" spans="2:10" ht="33.75" customHeight="1">
      <c r="B52" s="91">
        <v>9664</v>
      </c>
      <c r="C52" s="92">
        <v>85517496</v>
      </c>
      <c r="D52" s="93" t="s">
        <v>133</v>
      </c>
      <c r="E52" s="94" t="s">
        <v>134</v>
      </c>
      <c r="F52" s="94" t="s">
        <v>135</v>
      </c>
      <c r="G52" s="94" t="s">
        <v>136</v>
      </c>
      <c r="H52" s="95" t="s">
        <v>137</v>
      </c>
      <c r="I52" s="96" t="s">
        <v>138</v>
      </c>
      <c r="J52" s="90">
        <v>476.25</v>
      </c>
    </row>
    <row r="53" spans="2:10" ht="33.75" customHeight="1">
      <c r="B53" s="91">
        <v>9652</v>
      </c>
      <c r="C53" s="92">
        <v>97494429</v>
      </c>
      <c r="D53" s="93" t="s">
        <v>139</v>
      </c>
      <c r="E53" s="94" t="s">
        <v>140</v>
      </c>
      <c r="F53" s="94" t="s">
        <v>135</v>
      </c>
      <c r="G53" s="94" t="s">
        <v>136</v>
      </c>
      <c r="H53" s="95" t="s">
        <v>137</v>
      </c>
      <c r="I53" s="96" t="s">
        <v>141</v>
      </c>
      <c r="J53" s="90">
        <v>481.25</v>
      </c>
    </row>
    <row r="54" spans="2:10" ht="33.75" customHeight="1">
      <c r="B54" s="98">
        <v>9723</v>
      </c>
      <c r="C54" s="99">
        <v>16022963</v>
      </c>
      <c r="D54" s="100" t="s">
        <v>142</v>
      </c>
      <c r="E54" s="101" t="s">
        <v>143</v>
      </c>
      <c r="F54" s="101" t="s">
        <v>144</v>
      </c>
      <c r="G54" s="101" t="s">
        <v>145</v>
      </c>
      <c r="H54" s="102" t="s">
        <v>146</v>
      </c>
      <c r="I54" s="103" t="s">
        <v>147</v>
      </c>
      <c r="J54" s="104">
        <v>1269</v>
      </c>
    </row>
    <row r="55" spans="2:10" ht="15.75" thickBot="1">
      <c r="B55" s="105" t="s">
        <v>148</v>
      </c>
      <c r="C55" s="106"/>
      <c r="D55" s="106"/>
      <c r="E55" s="106"/>
      <c r="F55" s="106"/>
      <c r="G55" s="106"/>
      <c r="H55" s="106"/>
      <c r="I55" s="107"/>
      <c r="J55" s="108">
        <f t="array" ref="J55">SUM(Tabla2233[MONTO Q.]+Tabla22332[MONTO Q.])</f>
        <v>19132.989999999998</v>
      </c>
    </row>
  </sheetData>
  <mergeCells count="4">
    <mergeCell ref="B9:J9"/>
    <mergeCell ref="B10:J10"/>
    <mergeCell ref="L21:M21"/>
    <mergeCell ref="B55:I55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2025-07-03T14:16:57Z</dcterms:created>
  <dcterms:modified xsi:type="dcterms:W3CDTF">2025-07-04T17:06:05Z</dcterms:modified>
</cp:coreProperties>
</file>