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FINANCIERO\IP DIRECCIÓN FINANCIERA (OCTUBRE) 2025\"/>
    </mc:Choice>
  </mc:AlternateContent>
  <xr:revisionPtr revIDLastSave="0" documentId="8_{0ED5483D-D8BB-4BC5-B720-46FE1B564818}" xr6:coauthVersionLast="36" xr6:coauthVersionMax="36" xr10:uidLastSave="{00000000-0000-0000-0000-000000000000}"/>
  <bookViews>
    <workbookView xWindow="14295" yWindow="660" windowWidth="13005" windowHeight="14745" activeTab="1" xr2:uid="{72AC618D-4143-449F-82F0-72FB36332C73}"/>
  </bookViews>
  <sheets>
    <sheet name="Viáticos" sheetId="1" r:id="rId1"/>
    <sheet name="R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5" i="2" l="1"/>
  <c r="J15" i="1" l="1"/>
</calcChain>
</file>

<file path=xl/sharedStrings.xml><?xml version="1.0" encoding="utf-8"?>
<sst xmlns="http://schemas.openxmlformats.org/spreadsheetml/2006/main" count="430" uniqueCount="216">
  <si>
    <t>Responsable de la actualización de información:  Donovan David Salazar Salazar</t>
  </si>
  <si>
    <t>Fuente: Sistema de Contabilidad Integrada (SICOIN)</t>
  </si>
  <si>
    <t>Fecha: 03/11/2025</t>
  </si>
  <si>
    <t>REPORTE DE VIÁTICOS</t>
  </si>
  <si>
    <t>MES DE OCTUBRE 2025</t>
  </si>
  <si>
    <t>NO</t>
  </si>
  <si>
    <t>NIT</t>
  </si>
  <si>
    <t>NOMBRE</t>
  </si>
  <si>
    <t>CARGO</t>
  </si>
  <si>
    <t>UNIDAD</t>
  </si>
  <si>
    <t>OBJETIVOS DEL VIAJE</t>
  </si>
  <si>
    <t>DESTINO</t>
  </si>
  <si>
    <t>NOMBRAMIENTO</t>
  </si>
  <si>
    <t>MONTO Q.</t>
  </si>
  <si>
    <t>JOSUE JERONIMO SOLIS MEDINA</t>
  </si>
  <si>
    <t>CONDUCTOR DE VEHICULO</t>
  </si>
  <si>
    <t>TRANSPORTES</t>
  </si>
  <si>
    <t>TRASALADAR A PERSONAL DE PGN</t>
  </si>
  <si>
    <t>ALTA VERAPAZ</t>
  </si>
  <si>
    <t>01-2025/UTL/PGN</t>
  </si>
  <si>
    <t>KRYSTELL LORENA CARPIO  CISNEROS</t>
  </si>
  <si>
    <t>AUXILIAR DE COMPRAS</t>
  </si>
  <si>
    <t>UNIDAD DE PROTECCION DE LOS DERECHOS DE LA MUJER, ADULTO MAYOR Y PERSONAS CON DISCAPACIDAD</t>
  </si>
  <si>
    <t>ASISTIR A TERCERA FERIA CONAPROV</t>
  </si>
  <si>
    <t>29-2025</t>
  </si>
  <si>
    <t>LUIS RODOLFO CALDERON GOMEZ</t>
  </si>
  <si>
    <t>JEFE DE NOMINAS</t>
  </si>
  <si>
    <t>RECURSOS HUMANOS</t>
  </si>
  <si>
    <t>REALIZAR DILIGENCIAS DE NOTIFICACION</t>
  </si>
  <si>
    <t>PROGRESO</t>
  </si>
  <si>
    <t>3-2025 LAVI/MACG</t>
  </si>
  <si>
    <t>TOTAL DE VIATICOS DEL MES DE OCTUBRE 2025</t>
  </si>
  <si>
    <t>.</t>
  </si>
  <si>
    <t>Documentos de rendición de Fondo Rotativo con TCI:</t>
  </si>
  <si>
    <t>REPORTE DE RECONOCIMIENTO DE GASTOS</t>
  </si>
  <si>
    <t>REQUERIMIENTO DE TRASLADO</t>
  </si>
  <si>
    <t>RONALD MAURICIO SAZO</t>
  </si>
  <si>
    <t>TECNICO AUTOMOVILISTA</t>
  </si>
  <si>
    <t>TRASLADAR A PERSONAL DE PGN</t>
  </si>
  <si>
    <t>ZACAPA</t>
  </si>
  <si>
    <t>10-2025/RMS</t>
  </si>
  <si>
    <t>11-2025/RMS</t>
  </si>
  <si>
    <t>CARLOS ANTONIO ESQUIVEL BARRIENTOS</t>
  </si>
  <si>
    <t>EL PROGRESO Y ZACAPA</t>
  </si>
  <si>
    <t>13-2025/CAEB</t>
  </si>
  <si>
    <t>BLANCA PAILA GUTIERREZ CHICOL</t>
  </si>
  <si>
    <t>TECNICO EN GESTION DE COMPRAS</t>
  </si>
  <si>
    <t>SERVICIOS GENERALES</t>
  </si>
  <si>
    <t>REALIZAR TRABAJOS DE MANTENIMIENTO</t>
  </si>
  <si>
    <t>SACATEPEQUEZ</t>
  </si>
  <si>
    <t>PGN-DA-SG-024-2025 AEZG/Islah</t>
  </si>
  <si>
    <t>JAIME NEFTALI SINAY MARIN</t>
  </si>
  <si>
    <t>SANTA ROSA</t>
  </si>
  <si>
    <t>UDI-PGN 59-2025</t>
  </si>
  <si>
    <t>MARVIN EDUARDO TEO ESCOBAR</t>
  </si>
  <si>
    <t>TECNICO EN REDES Y MANTENIMIENTO</t>
  </si>
  <si>
    <t>INFORMATICA</t>
  </si>
  <si>
    <t>REALIZAR MANTENIMIENTO Y CONFIGURACION DE EQUIPOS DE COMPUTO</t>
  </si>
  <si>
    <t>UDI-PGN 68-2025</t>
  </si>
  <si>
    <t>ALFREDO CASTILLO RAMIREZ</t>
  </si>
  <si>
    <t>JUTIAPA, JALAPA, PROGRESO Y SANTA ROSA</t>
  </si>
  <si>
    <t>16-2025/ACR</t>
  </si>
  <si>
    <t>SERGIO ANTONIO PORTILLO</t>
  </si>
  <si>
    <t>JALAPA</t>
  </si>
  <si>
    <t>13-2025/SAP</t>
  </si>
  <si>
    <t>DIEGO ALEJANDRO CASTRO CONDE</t>
  </si>
  <si>
    <t>03-2025/DACC</t>
  </si>
  <si>
    <t>748366K</t>
  </si>
  <si>
    <t>CLAUDIA FLORIZA RODRIGUEZ WUG</t>
  </si>
  <si>
    <t>PROFESIONAL EN PSICOLOGIA</t>
  </si>
  <si>
    <t>REALIZAR ACTIVIDADES DE CLIMA LABORAL</t>
  </si>
  <si>
    <t>PROGRESO Y ZACAPA</t>
  </si>
  <si>
    <t>RRHH-No..-18-2025</t>
  </si>
  <si>
    <t>JORGE MARIO JESUS JUM BURGOS</t>
  </si>
  <si>
    <t>TECNICO JURIDICO</t>
  </si>
  <si>
    <t>ASISTIR A RECERA FERIA CONAPROV</t>
  </si>
  <si>
    <t>27-2025</t>
  </si>
  <si>
    <t>PETEN E IZABAL</t>
  </si>
  <si>
    <t>13-2025/RMS</t>
  </si>
  <si>
    <t>DIEGO ANTONIO HERNANDEZ CASTELLANOS</t>
  </si>
  <si>
    <t>TECNICO EN INFORMATICA</t>
  </si>
  <si>
    <t>REALZIAR CABLEADO ESTRUCTURADO</t>
  </si>
  <si>
    <t>COATEPEQIE</t>
  </si>
  <si>
    <t>28-2025</t>
  </si>
  <si>
    <t>YOSELIN AMPARO BARRIOS HERNANDEZ DE RUIZ</t>
  </si>
  <si>
    <t>SUCHITEPEQUEZ</t>
  </si>
  <si>
    <t>ASISTIR A CAPACITACION</t>
  </si>
  <si>
    <t>GUATEMALA</t>
  </si>
  <si>
    <t>19-2025 PGN/DELE/SUCHI</t>
  </si>
  <si>
    <t>DAVID OMAR ROLANDO ALVARADO DE LEON</t>
  </si>
  <si>
    <t>ANA PORFIRIA MARTINEZ GOMEZ</t>
  </si>
  <si>
    <t>PROFESIONAL JURIDICO</t>
  </si>
  <si>
    <t>HUEHUETENANGO</t>
  </si>
  <si>
    <t>EVACUAR AUDIENCIAS DE NNA</t>
  </si>
  <si>
    <t>BARILLAS, HUEHUETENANGO</t>
  </si>
  <si>
    <t>19-2025 PGN/APMG</t>
  </si>
  <si>
    <t>OCDI YURICSA GODOY GARZA</t>
  </si>
  <si>
    <t>TENICO EN ESTADISTICA</t>
  </si>
  <si>
    <t>PNA</t>
  </si>
  <si>
    <t>PARTICIPAR EN GIRA DE CAPACITACIONES DE ESTADISTICA</t>
  </si>
  <si>
    <t>PROGRESO, JALAPA, JUTIAPA Y SANTA ROSA</t>
  </si>
  <si>
    <t>01-2025/PNA/PGN</t>
  </si>
  <si>
    <t>ESVIN LEONEL PEÑA PEREZ</t>
  </si>
  <si>
    <t>QUETZALTENANGO</t>
  </si>
  <si>
    <t>08-2025/ELPP</t>
  </si>
  <si>
    <t>1403221K</t>
  </si>
  <si>
    <t>WALTER ISIDRO DE LA PAZ MOLINA</t>
  </si>
  <si>
    <t>TECNICO EN MANTENIMIENTO</t>
  </si>
  <si>
    <t>PGN-DA-SG-14-2025 EAZG/ISLAH</t>
  </si>
  <si>
    <t>WESLEY AROLDO LOPEZ ORTIZ</t>
  </si>
  <si>
    <t>REALIZAR BAKCUP DE EQUIPOS DE COMPUTO</t>
  </si>
  <si>
    <t>ESCUINTLA</t>
  </si>
  <si>
    <t>UDI-PGN 77-2025</t>
  </si>
  <si>
    <t>JORGE LUIS GUERRA VELARDE</t>
  </si>
  <si>
    <t>UDI-PGN 84-2025</t>
  </si>
  <si>
    <t>HELEN NICOLLE LOPEZ BENITEZ</t>
  </si>
  <si>
    <t>TECNICO DE INSPECTORIA</t>
  </si>
  <si>
    <t>INSPECTORIA GENERAL</t>
  </si>
  <si>
    <t>REALIZAR DILIGENCIA DE INSPECCION ESPECIFICA</t>
  </si>
  <si>
    <t>37-2025</t>
  </si>
  <si>
    <t>DELMY YULISA GARCIA FLORIAN</t>
  </si>
  <si>
    <t>PROFESIONAL DE AUDITORIA</t>
  </si>
  <si>
    <t>AUDITORIA INTERNA</t>
  </si>
  <si>
    <t>REALIZAR VERIFICACION DE PROCEDIMIENTOS RESPECTIVOS</t>
  </si>
  <si>
    <t>ZACAPA Y CHIQUIMULA</t>
  </si>
  <si>
    <t>UDAI 02-2025</t>
  </si>
  <si>
    <t>SOLOLA, TOTONICAPAN Y QUICHE</t>
  </si>
  <si>
    <t>RRHH-NO..-20-2025</t>
  </si>
  <si>
    <t>CARLOS HUMBERTO ZAMORA POLANCO</t>
  </si>
  <si>
    <t>PETEN</t>
  </si>
  <si>
    <t>4-2025/CHZP</t>
  </si>
  <si>
    <t>YEREMI FERNANDO HERNANDEZ CASTAÑEDA</t>
  </si>
  <si>
    <t>TECNICO EN SOPORTE INFORMATICO</t>
  </si>
  <si>
    <t>REALIZAR CABLEADO ESTRUCTURADO DE PUNTOS DE RED</t>
  </si>
  <si>
    <t>TOTONICAPAN</t>
  </si>
  <si>
    <t>UDI-PGN 89-2025</t>
  </si>
  <si>
    <t>HUGO ABELARDO ORELLANA RIVAS</t>
  </si>
  <si>
    <t>PROFESIONAL EN INSPECTORIA</t>
  </si>
  <si>
    <t>REALIZAR INSPECCION ESPECIFICA</t>
  </si>
  <si>
    <t>REBECA AZUCENA PINTO COJULUM</t>
  </si>
  <si>
    <t>TECNICO EN INSPECTORIA</t>
  </si>
  <si>
    <t>25-2025</t>
  </si>
  <si>
    <t>WINTER ASAEL TEJADA ALVARADO</t>
  </si>
  <si>
    <t>PETEN, ALTA VERAPAZ Y BAJA VERAPAZ</t>
  </si>
  <si>
    <t>2-2025/WATA</t>
  </si>
  <si>
    <t>KEVIN ARNOLD VALENZUELA GONZALEZ</t>
  </si>
  <si>
    <t>UDI-PGN 75-2025</t>
  </si>
  <si>
    <t>IZABAL</t>
  </si>
  <si>
    <t>PGN-DA-SG-03-2025 AEZG/DSYB</t>
  </si>
  <si>
    <t>JUAN ALFREDO LOPEZ TERCERO</t>
  </si>
  <si>
    <t>2-2025/JALT</t>
  </si>
  <si>
    <t>1425607k</t>
  </si>
  <si>
    <t>NERI MANOLO MORALES BARRERA</t>
  </si>
  <si>
    <t>SAN MARCOS, QUETZALTENANGO, TOTONICAPAN Y SOLOLA</t>
  </si>
  <si>
    <t>2-2025/NMMB</t>
  </si>
  <si>
    <t>05-2025/JALT</t>
  </si>
  <si>
    <t>JOEL GARCIA SANTOS</t>
  </si>
  <si>
    <t>14-2025/JGS</t>
  </si>
  <si>
    <t>FEDERICO LEONARDO GODINEZ XIA</t>
  </si>
  <si>
    <t>TECNICO EN INVENTARIOS</t>
  </si>
  <si>
    <t>INVENTARIOS</t>
  </si>
  <si>
    <t>REALIZAR INVENTARIO FISICO DE BIENES ACTIVOS Y FUNGIBLES</t>
  </si>
  <si>
    <t>006-2025</t>
  </si>
  <si>
    <t>CESAR ESTUARDO SINAY VELASQUEZ</t>
  </si>
  <si>
    <t>TECNICO CAMAROGRAFO</t>
  </si>
  <si>
    <t>COMUNICACIÓN SOCIAL</t>
  </si>
  <si>
    <t>APOYO EN GRABACION DE VIDEO DOCUMENTAL</t>
  </si>
  <si>
    <t>HUEHUETENANGO, ALTA VERAPAZ Y QUICHE</t>
  </si>
  <si>
    <t>01-2025 UCS</t>
  </si>
  <si>
    <t>17-2025/ACR</t>
  </si>
  <si>
    <t>RITA MAIA PONCE LOPEZ</t>
  </si>
  <si>
    <t>12-2025/RMPL</t>
  </si>
  <si>
    <t>CARLOS ESQUIVEL BARRIENTOS</t>
  </si>
  <si>
    <t>QUICHE</t>
  </si>
  <si>
    <t>15-2025/CAEB</t>
  </si>
  <si>
    <t>13-2025/ELPP</t>
  </si>
  <si>
    <t>KELLIE DAILYN SICAJA COLAJ</t>
  </si>
  <si>
    <t>TECNICO EN ANALISIS</t>
  </si>
  <si>
    <t xml:space="preserve">REALIZAR VISITA TECNICA </t>
  </si>
  <si>
    <t>SOLOLA, QUETZALTENANGO Y CHIMALTENANGO</t>
  </si>
  <si>
    <t>UDI-PGN 10-2025</t>
  </si>
  <si>
    <t>IZABAL, CHIQUIMULA Y ZACAPA</t>
  </si>
  <si>
    <t>14-2025/RMS</t>
  </si>
  <si>
    <t>YEFRI OMAR SOLARES RAMIREZ</t>
  </si>
  <si>
    <t>BAJA VERAPAZ</t>
  </si>
  <si>
    <t>PGN-DA-SG-17-2025 AEZG/Islah</t>
  </si>
  <si>
    <t>8-2025/JGS</t>
  </si>
  <si>
    <t>YESICA ALEJANDRA GIRON RAMIREZ</t>
  </si>
  <si>
    <t>PROFESIONAL EN TRABAJO SOCIAL</t>
  </si>
  <si>
    <t>TRASLADO DE NNA</t>
  </si>
  <si>
    <t>6-2025-YAGR/UMQ</t>
  </si>
  <si>
    <t>RUTH MARISELA GONZALEZ VARGAS</t>
  </si>
  <si>
    <t xml:space="preserve">TECNICO EN SOPORTE </t>
  </si>
  <si>
    <t>REALIZAR MANTENIMIENTO Y CONFIGURACION DE EQUIPOS</t>
  </si>
  <si>
    <t>RETALHULEU</t>
  </si>
  <si>
    <t>JUAN ANTONIO MURALLES DAVILA</t>
  </si>
  <si>
    <t>PETEN Y PROGRESO</t>
  </si>
  <si>
    <t>09-2025/JAMD</t>
  </si>
  <si>
    <t>CESAR AUGUSTO OSORIO SILVESTRE</t>
  </si>
  <si>
    <t>18-2025/CAOS</t>
  </si>
  <si>
    <t>EDUARDO JUNIOR ALVARADO GUZMAN</t>
  </si>
  <si>
    <t>TECNICO ANALISTA</t>
  </si>
  <si>
    <t>REALIZAR INSPECCION ORDINARIA</t>
  </si>
  <si>
    <t>JUTIAPA Y SANTA ROSA</t>
  </si>
  <si>
    <t>13-2025</t>
  </si>
  <si>
    <t>13-2025/RMLP</t>
  </si>
  <si>
    <t>1-2025/WATA</t>
  </si>
  <si>
    <t>14-2025/ELPP</t>
  </si>
  <si>
    <t>KATHERINE YAMILETH BARRERA GARCIA</t>
  </si>
  <si>
    <t>REALIZAR TRASLADO DE LAS PERSONAS CON DISCAPACIDAD</t>
  </si>
  <si>
    <t xml:space="preserve">PETEN  </t>
  </si>
  <si>
    <t>24-2025</t>
  </si>
  <si>
    <t xml:space="preserve">JUTIAPA  </t>
  </si>
  <si>
    <t>CRISTIAN ALEXANDER EQUITE PERDOMO</t>
  </si>
  <si>
    <t>2-2025/CAEP</t>
  </si>
  <si>
    <t>TOTAL DE RECONOCIMIENTO DE GASTOS DEL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</si>
</sst>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&quot;$&quot;* #,##0.00_-;\-&quot;$&quot;* #,##0.00_-;_-&quot;$&quot;* &quot;-&quot;??_-;_-@_-"/>
    <numFmt numFmtId="165" formatCode="_-[$Q-100A]* #,##0.00_-;\-[$Q-100A]* #,##0.00_-;_-[$Q-100A]* &quot;-&quot;??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 Light"/>
      <family val="2"/>
    </font>
    <font>
      <b/>
      <sz val="18"/>
      <color rgb="FF002060"/>
      <name val="Arial"/>
      <family val="2"/>
    </font>
    <font>
      <b/>
      <sz val="16"/>
      <color rgb="FF002060"/>
      <name val="Calibri Light"/>
      <family val="2"/>
    </font>
    <font>
      <sz val="16"/>
      <color rgb="FF002060"/>
      <name val="Calibri Light"/>
      <family val="2"/>
    </font>
    <font>
      <b/>
      <sz val="11"/>
      <color rgb="FF002060"/>
      <name val="Arial"/>
      <family val="2"/>
    </font>
    <font>
      <sz val="9"/>
      <color rgb="FF002060"/>
      <name val="Calibri Light"/>
      <family val="2"/>
    </font>
    <font>
      <sz val="10"/>
      <color theme="0"/>
      <name val="Calibri Light"/>
      <family val="2"/>
    </font>
    <font>
      <b/>
      <sz val="14"/>
      <color rgb="FF002060"/>
      <name val="Calibri Light"/>
      <family val="2"/>
      <scheme val="major"/>
    </font>
    <font>
      <sz val="10"/>
      <color indexed="8"/>
      <name val="Arial"/>
      <family val="2"/>
    </font>
    <font>
      <b/>
      <sz val="10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2060"/>
      <name val="Calibri Light"/>
      <family val="2"/>
    </font>
    <font>
      <b/>
      <sz val="8"/>
      <color rgb="FF002060"/>
      <name val="Arial"/>
      <family val="2"/>
    </font>
    <font>
      <b/>
      <sz val="8"/>
      <color rgb="FF002060"/>
      <name val="Calibri Light"/>
      <family val="2"/>
    </font>
    <font>
      <sz val="7"/>
      <color rgb="FF002060"/>
      <name val="Calibri Light"/>
      <family val="2"/>
    </font>
    <font>
      <sz val="8"/>
      <color rgb="FF002060"/>
      <name val="Calibri Light"/>
      <family val="2"/>
    </font>
    <font>
      <b/>
      <sz val="7"/>
      <color rgb="FF002060"/>
      <name val="Calibri Light"/>
      <family val="2"/>
    </font>
    <font>
      <sz val="9"/>
      <color theme="0"/>
      <name val="Calibri Light"/>
      <family val="2"/>
    </font>
    <font>
      <sz val="8"/>
      <color theme="0"/>
      <name val="Calibri Light"/>
      <family val="2"/>
    </font>
    <font>
      <sz val="7"/>
      <color theme="0"/>
      <name val="Calibri Light"/>
      <family val="2"/>
    </font>
    <font>
      <sz val="9"/>
      <color theme="8" tint="-0.499984740745262"/>
      <name val="Calibri"/>
      <family val="2"/>
      <scheme val="minor"/>
    </font>
    <font>
      <b/>
      <sz val="16"/>
      <color rgb="FF00206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7"/>
      <color theme="0"/>
      <name val="Calibri Light"/>
      <family val="2"/>
      <scheme val="maj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 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indexed="8"/>
      <name val="Calibri"/>
      <scheme val="minor"/>
    </font>
    <font>
      <sz val="9"/>
      <color rgb="FF000000"/>
      <name val="Calibri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0" fillId="0" borderId="0">
      <alignment vertical="top"/>
    </xf>
  </cellStyleXfs>
  <cellXfs count="12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indent="4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/>
    <xf numFmtId="14" fontId="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 indent="4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3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4" fontId="8" fillId="2" borderId="0" xfId="0" applyNumberFormat="1" applyFont="1" applyFill="1"/>
    <xf numFmtId="0" fontId="0" fillId="2" borderId="0" xfId="0" applyFill="1"/>
    <xf numFmtId="0" fontId="3" fillId="0" borderId="0" xfId="0" applyFont="1"/>
    <xf numFmtId="0" fontId="9" fillId="0" borderId="0" xfId="0" applyFont="1" applyAlignment="1">
      <alignment horizontal="center" vertical="top"/>
    </xf>
    <xf numFmtId="0" fontId="11" fillId="3" borderId="1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2" fontId="11" fillId="3" borderId="2" xfId="2" applyNumberFormat="1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0" fillId="2" borderId="4" xfId="3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49" fontId="13" fillId="2" borderId="4" xfId="2" applyNumberFormat="1" applyFont="1" applyFill="1" applyBorder="1" applyAlignment="1">
      <alignment horizontal="center" vertical="center" wrapText="1"/>
    </xf>
    <xf numFmtId="164" fontId="10" fillId="2" borderId="4" xfId="1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top"/>
    </xf>
    <xf numFmtId="0" fontId="17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top"/>
    </xf>
    <xf numFmtId="0" fontId="17" fillId="4" borderId="6" xfId="0" applyFont="1" applyFill="1" applyBorder="1" applyAlignment="1">
      <alignment horizontal="center" vertical="top"/>
    </xf>
    <xf numFmtId="165" fontId="0" fillId="4" borderId="8" xfId="0" applyNumberForma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top"/>
    </xf>
    <xf numFmtId="2" fontId="16" fillId="4" borderId="6" xfId="0" applyNumberFormat="1" applyFont="1" applyFill="1" applyBorder="1" applyAlignment="1">
      <alignment horizontal="right" vertical="center"/>
    </xf>
    <xf numFmtId="2" fontId="16" fillId="4" borderId="7" xfId="0" applyNumberFormat="1" applyFont="1" applyFill="1" applyBorder="1" applyAlignment="1">
      <alignment horizontal="right"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 indent="4"/>
    </xf>
    <xf numFmtId="0" fontId="24" fillId="2" borderId="0" xfId="0" applyFont="1" applyFill="1"/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top"/>
    </xf>
    <xf numFmtId="0" fontId="22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left" vertical="top" indent="4"/>
    </xf>
    <xf numFmtId="0" fontId="24" fillId="2" borderId="0" xfId="0" applyFont="1" applyFill="1" applyAlignment="1">
      <alignment horizontal="center" vertical="top"/>
    </xf>
    <xf numFmtId="0" fontId="24" fillId="2" borderId="0" xfId="0" applyFont="1" applyFill="1" applyAlignment="1">
      <alignment vertical="top"/>
    </xf>
    <xf numFmtId="0" fontId="2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top"/>
    </xf>
    <xf numFmtId="0" fontId="28" fillId="2" borderId="0" xfId="0" applyFont="1" applyFill="1"/>
    <xf numFmtId="0" fontId="28" fillId="2" borderId="0" xfId="0" applyFont="1" applyFill="1" applyAlignment="1">
      <alignment horizontal="center"/>
    </xf>
    <xf numFmtId="0" fontId="29" fillId="2" borderId="0" xfId="0" applyFont="1" applyFill="1"/>
    <xf numFmtId="0" fontId="30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1" fillId="0" borderId="0" xfId="0" applyFont="1"/>
    <xf numFmtId="0" fontId="9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3" fillId="3" borderId="15" xfId="2" applyFont="1" applyFill="1" applyBorder="1" applyAlignment="1">
      <alignment horizontal="center" vertical="center" wrapText="1"/>
    </xf>
    <xf numFmtId="0" fontId="33" fillId="3" borderId="16" xfId="2" applyFont="1" applyFill="1" applyBorder="1" applyAlignment="1">
      <alignment horizontal="center" vertical="center" wrapText="1"/>
    </xf>
    <xf numFmtId="0" fontId="12" fillId="3" borderId="16" xfId="2" applyFont="1" applyFill="1" applyBorder="1" applyAlignment="1">
      <alignment horizontal="center" vertical="center" wrapText="1"/>
    </xf>
    <xf numFmtId="0" fontId="34" fillId="3" borderId="16" xfId="2" applyFont="1" applyFill="1" applyBorder="1" applyAlignment="1">
      <alignment horizontal="center" vertical="center" wrapText="1"/>
    </xf>
    <xf numFmtId="2" fontId="12" fillId="3" borderId="16" xfId="2" applyNumberFormat="1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35" fillId="2" borderId="18" xfId="3" applyFont="1" applyFill="1" applyBorder="1" applyAlignment="1">
      <alignment horizontal="center" vertical="center"/>
    </xf>
    <xf numFmtId="0" fontId="35" fillId="2" borderId="19" xfId="3" applyFont="1" applyFill="1" applyBorder="1" applyAlignment="1">
      <alignment horizontal="center" vertical="center"/>
    </xf>
    <xf numFmtId="0" fontId="35" fillId="2" borderId="19" xfId="3" applyFont="1" applyFill="1" applyBorder="1" applyAlignment="1">
      <alignment horizontal="center" vertical="center" wrapText="1"/>
    </xf>
    <xf numFmtId="0" fontId="36" fillId="2" borderId="19" xfId="2" applyFont="1" applyFill="1" applyBorder="1" applyAlignment="1">
      <alignment horizontal="center" vertical="center" wrapText="1"/>
    </xf>
    <xf numFmtId="0" fontId="36" fillId="2" borderId="16" xfId="2" applyFont="1" applyFill="1" applyBorder="1" applyAlignment="1">
      <alignment horizontal="center" vertical="center" wrapText="1"/>
    </xf>
    <xf numFmtId="49" fontId="36" fillId="2" borderId="4" xfId="2" applyNumberFormat="1" applyFont="1" applyFill="1" applyBorder="1" applyAlignment="1">
      <alignment horizontal="center" vertical="center" wrapText="1"/>
    </xf>
    <xf numFmtId="44" fontId="37" fillId="5" borderId="20" xfId="1" applyNumberFormat="1" applyFont="1" applyFill="1" applyBorder="1" applyAlignment="1">
      <alignment horizontal="center" vertical="center" wrapText="1"/>
    </xf>
    <xf numFmtId="44" fontId="37" fillId="5" borderId="21" xfId="1" applyNumberFormat="1" applyFont="1" applyFill="1" applyBorder="1" applyAlignment="1">
      <alignment horizontal="center" vertical="center" wrapText="1"/>
    </xf>
    <xf numFmtId="0" fontId="35" fillId="2" borderId="22" xfId="3" applyFont="1" applyFill="1" applyBorder="1" applyAlignment="1">
      <alignment horizontal="center" vertical="center"/>
    </xf>
    <xf numFmtId="0" fontId="36" fillId="2" borderId="4" xfId="2" applyFont="1" applyFill="1" applyBorder="1" applyAlignment="1">
      <alignment horizontal="center" vertical="center" wrapText="1"/>
    </xf>
    <xf numFmtId="0" fontId="35" fillId="2" borderId="4" xfId="3" applyFont="1" applyFill="1" applyBorder="1" applyAlignment="1">
      <alignment horizontal="center" vertical="center" wrapText="1"/>
    </xf>
    <xf numFmtId="0" fontId="35" fillId="2" borderId="4" xfId="3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8" fillId="0" borderId="0" xfId="0" applyFont="1" applyAlignment="1">
      <alignment wrapText="1"/>
    </xf>
    <xf numFmtId="165" fontId="37" fillId="5" borderId="21" xfId="1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3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3" fillId="3" borderId="23" xfId="2" applyFont="1" applyFill="1" applyBorder="1" applyAlignment="1">
      <alignment horizontal="center" vertical="center" wrapText="1"/>
    </xf>
    <xf numFmtId="0" fontId="33" fillId="3" borderId="24" xfId="2" applyFont="1" applyFill="1" applyBorder="1" applyAlignment="1">
      <alignment horizontal="center" vertical="center" wrapText="1"/>
    </xf>
    <xf numFmtId="0" fontId="12" fillId="3" borderId="24" xfId="2" applyFont="1" applyFill="1" applyBorder="1" applyAlignment="1">
      <alignment horizontal="center" vertical="center" wrapText="1"/>
    </xf>
    <xf numFmtId="0" fontId="34" fillId="3" borderId="24" xfId="2" applyFont="1" applyFill="1" applyBorder="1" applyAlignment="1">
      <alignment horizontal="center" vertical="center" wrapText="1"/>
    </xf>
    <xf numFmtId="2" fontId="12" fillId="3" borderId="24" xfId="2" applyNumberFormat="1" applyFont="1" applyFill="1" applyBorder="1" applyAlignment="1">
      <alignment horizontal="center" vertical="center" wrapText="1"/>
    </xf>
    <xf numFmtId="0" fontId="11" fillId="3" borderId="25" xfId="2" applyFont="1" applyFill="1" applyBorder="1" applyAlignment="1">
      <alignment horizontal="center" vertical="center" wrapText="1"/>
    </xf>
    <xf numFmtId="0" fontId="35" fillId="2" borderId="26" xfId="3" applyFont="1" applyFill="1" applyBorder="1" applyAlignment="1">
      <alignment horizontal="center" vertical="center"/>
    </xf>
    <xf numFmtId="0" fontId="35" fillId="2" borderId="27" xfId="3" applyFont="1" applyFill="1" applyBorder="1" applyAlignment="1">
      <alignment horizontal="center" vertical="center"/>
    </xf>
    <xf numFmtId="0" fontId="35" fillId="2" borderId="27" xfId="3" applyFont="1" applyFill="1" applyBorder="1" applyAlignment="1">
      <alignment horizontal="center" vertical="center" wrapText="1"/>
    </xf>
    <xf numFmtId="0" fontId="36" fillId="2" borderId="27" xfId="2" applyFont="1" applyFill="1" applyBorder="1" applyAlignment="1">
      <alignment horizontal="center" vertical="center" wrapText="1"/>
    </xf>
    <xf numFmtId="49" fontId="36" fillId="2" borderId="27" xfId="2" applyNumberFormat="1" applyFont="1" applyFill="1" applyBorder="1" applyAlignment="1">
      <alignment horizontal="center" vertical="center" wrapText="1"/>
    </xf>
    <xf numFmtId="165" fontId="37" fillId="5" borderId="28" xfId="1" applyNumberFormat="1" applyFont="1" applyFill="1" applyBorder="1" applyAlignment="1">
      <alignment horizontal="center" vertical="center" wrapText="1"/>
    </xf>
    <xf numFmtId="0" fontId="40" fillId="2" borderId="9" xfId="3" applyFont="1" applyFill="1" applyBorder="1" applyAlignment="1">
      <alignment horizontal="center" vertical="center"/>
    </xf>
    <xf numFmtId="0" fontId="40" fillId="2" borderId="4" xfId="3" applyFont="1" applyFill="1" applyBorder="1" applyAlignment="1">
      <alignment horizontal="center" vertical="center"/>
    </xf>
    <xf numFmtId="165" fontId="37" fillId="5" borderId="10" xfId="1" applyNumberFormat="1" applyFont="1" applyFill="1" applyBorder="1" applyAlignment="1">
      <alignment horizontal="center" vertical="center" wrapText="1"/>
    </xf>
    <xf numFmtId="0" fontId="35" fillId="2" borderId="9" xfId="3" applyFont="1" applyFill="1" applyBorder="1" applyAlignment="1">
      <alignment horizontal="center" vertical="center"/>
    </xf>
    <xf numFmtId="44" fontId="37" fillId="5" borderId="10" xfId="1" applyNumberFormat="1" applyFont="1" applyFill="1" applyBorder="1" applyAlignment="1">
      <alignment horizontal="center" vertical="center" wrapText="1"/>
    </xf>
    <xf numFmtId="0" fontId="40" fillId="2" borderId="11" xfId="3" applyFont="1" applyFill="1" applyBorder="1" applyAlignment="1">
      <alignment horizontal="center" vertical="center"/>
    </xf>
    <xf numFmtId="0" fontId="40" fillId="2" borderId="12" xfId="3" applyFont="1" applyFill="1" applyBorder="1" applyAlignment="1">
      <alignment horizontal="center" vertical="center"/>
    </xf>
    <xf numFmtId="0" fontId="35" fillId="2" borderId="12" xfId="3" applyFont="1" applyFill="1" applyBorder="1" applyAlignment="1">
      <alignment horizontal="center" vertical="center" wrapText="1"/>
    </xf>
    <xf numFmtId="0" fontId="36" fillId="2" borderId="12" xfId="2" applyFont="1" applyFill="1" applyBorder="1" applyAlignment="1">
      <alignment horizontal="center" vertical="center" wrapText="1"/>
    </xf>
    <xf numFmtId="0" fontId="41" fillId="2" borderId="12" xfId="2" applyFont="1" applyFill="1" applyBorder="1" applyAlignment="1">
      <alignment horizontal="center" vertical="center" wrapText="1"/>
    </xf>
    <xf numFmtId="49" fontId="41" fillId="2" borderId="12" xfId="2" applyNumberFormat="1" applyFont="1" applyFill="1" applyBorder="1" applyAlignment="1">
      <alignment horizontal="center" vertical="center" wrapText="1"/>
    </xf>
    <xf numFmtId="165" fontId="37" fillId="5" borderId="13" xfId="1" applyNumberFormat="1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right" vertical="center" wrapText="1"/>
    </xf>
    <xf numFmtId="0" fontId="42" fillId="4" borderId="6" xfId="0" applyFont="1" applyFill="1" applyBorder="1" applyAlignment="1">
      <alignment horizontal="right" vertical="center" wrapText="1"/>
    </xf>
    <xf numFmtId="0" fontId="42" fillId="4" borderId="7" xfId="0" applyFont="1" applyFill="1" applyBorder="1" applyAlignment="1">
      <alignment horizontal="right" vertical="center" wrapText="1"/>
    </xf>
    <xf numFmtId="164" fontId="21" fillId="4" borderId="14" xfId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82E4868-4B9B-4859-917F-96AE6B4B3E5F}"/>
    <cellStyle name="Normal_Hoja1" xfId="2" xr:uid="{042ADDC7-0EF2-402E-85DF-35D4A4155D02}"/>
  </cellStyles>
  <dxfs count="82"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759529</xdr:colOff>
      <xdr:row>2</xdr:row>
      <xdr:rowOff>188259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10AC6FF-C746-4ED1-9D23-DA1423F89545}"/>
            </a:ext>
          </a:extLst>
        </xdr:cNvPr>
        <xdr:cNvGrpSpPr/>
      </xdr:nvGrpSpPr>
      <xdr:grpSpPr>
        <a:xfrm>
          <a:off x="0" y="0"/>
          <a:ext cx="5407729" cy="674034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765FA7DD-0979-4D34-8BA0-0BD663E9C7F4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1B7D8A50-6803-45AB-A4DE-CF0A16D092CD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62108A42-5010-4468-A383-ADEA8D3F8ADA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3164DDC8-FE1C-44B3-8C7B-1AA997852C0E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295F1E9C-8E3D-4784-BC23-7A7712E4BB7C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5FE4B7F1-4613-4F5D-9A82-123E7E30730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5</xdr:col>
      <xdr:colOff>760089</xdr:colOff>
      <xdr:row>3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93E9045-92D6-4625-A30F-9F42D93F3563}"/>
            </a:ext>
          </a:extLst>
        </xdr:cNvPr>
        <xdr:cNvGrpSpPr/>
      </xdr:nvGrpSpPr>
      <xdr:grpSpPr>
        <a:xfrm>
          <a:off x="9525" y="19050"/>
          <a:ext cx="5351139" cy="723900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B45CBA41-1048-4FAF-BF96-AC843ADE32AC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8BEEDCEE-9B26-4A7C-BCF9-3DB152B10F2E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C0085E71-739D-442D-996D-C7786974CDCF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232C43BC-5AEC-4C1F-8D9F-7F96077B3944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6B76830E-305A-49D9-9980-43937E8C3146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45C4D93D-D9E4-4295-9E47-9FAE685E12E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760089</xdr:colOff>
      <xdr:row>34</xdr:row>
      <xdr:rowOff>152400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FDB6618C-BBDA-44D4-8FC5-5D514D818BB4}"/>
            </a:ext>
          </a:extLst>
        </xdr:cNvPr>
        <xdr:cNvGrpSpPr/>
      </xdr:nvGrpSpPr>
      <xdr:grpSpPr>
        <a:xfrm>
          <a:off x="0" y="10420350"/>
          <a:ext cx="5360664" cy="723900"/>
          <a:chOff x="9525" y="19050"/>
          <a:chExt cx="5455914" cy="723900"/>
        </a:xfrm>
      </xdr:grpSpPr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E4CD8A30-D13A-4C34-B8CE-EAA744CF39CE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930BF3A2-BE5E-4B66-926B-C0AD7D5D2EF0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14" name="Conector recto 13">
                <a:extLst>
                  <a:ext uri="{FF2B5EF4-FFF2-40B4-BE49-F238E27FC236}">
                    <a16:creationId xmlns:a16="http://schemas.microsoft.com/office/drawing/2014/main" id="{BF6FE07E-1244-46A7-BD72-BA42C3165B2E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5" name="Rectángulo 14">
                <a:extLst>
                  <a:ext uri="{FF2B5EF4-FFF2-40B4-BE49-F238E27FC236}">
                    <a16:creationId xmlns:a16="http://schemas.microsoft.com/office/drawing/2014/main" id="{971C2613-B9A0-49C4-AA89-2AA2140FA2ED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6E900A22-024B-496C-B3FE-5400338C56B2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31854A45-E23A-4DB6-AF07-A2FE21309F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59</xdr:row>
      <xdr:rowOff>0</xdr:rowOff>
    </xdr:from>
    <xdr:to>
      <xdr:col>5</xdr:col>
      <xdr:colOff>760089</xdr:colOff>
      <xdr:row>62</xdr:row>
      <xdr:rowOff>152400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11C7C6D-867E-4CF0-A322-3FBB066F8219}"/>
            </a:ext>
          </a:extLst>
        </xdr:cNvPr>
        <xdr:cNvGrpSpPr/>
      </xdr:nvGrpSpPr>
      <xdr:grpSpPr>
        <a:xfrm>
          <a:off x="0" y="20697825"/>
          <a:ext cx="5360664" cy="723900"/>
          <a:chOff x="9525" y="19050"/>
          <a:chExt cx="5455914" cy="723900"/>
        </a:xfrm>
      </xdr:grpSpPr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D42D612A-ECB6-420B-8921-1B078B488AEA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806534CE-BE51-4224-A711-6B3C2EB5423A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1" name="Conector recto 20">
                <a:extLst>
                  <a:ext uri="{FF2B5EF4-FFF2-40B4-BE49-F238E27FC236}">
                    <a16:creationId xmlns:a16="http://schemas.microsoft.com/office/drawing/2014/main" id="{31A3E668-8868-4DBC-9151-EB0208075584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Rectángulo 21">
                <a:extLst>
                  <a:ext uri="{FF2B5EF4-FFF2-40B4-BE49-F238E27FC236}">
                    <a16:creationId xmlns:a16="http://schemas.microsoft.com/office/drawing/2014/main" id="{48CAFFA5-0864-4B31-9DAA-32ED092E1A1E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0" name="Rectángulo 19">
              <a:extLst>
                <a:ext uri="{FF2B5EF4-FFF2-40B4-BE49-F238E27FC236}">
                  <a16:creationId xmlns:a16="http://schemas.microsoft.com/office/drawing/2014/main" id="{32F50F1E-5C8D-4E7D-8C72-421226D0ADC0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BD93F069-B1AE-40C6-AFEE-DA6DEAB3A8C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87</xdr:row>
      <xdr:rowOff>0</xdr:rowOff>
    </xdr:from>
    <xdr:to>
      <xdr:col>5</xdr:col>
      <xdr:colOff>760089</xdr:colOff>
      <xdr:row>90</xdr:row>
      <xdr:rowOff>152400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4E35C308-DAD9-4E03-B19F-3B2425049872}"/>
            </a:ext>
          </a:extLst>
        </xdr:cNvPr>
        <xdr:cNvGrpSpPr/>
      </xdr:nvGrpSpPr>
      <xdr:grpSpPr>
        <a:xfrm>
          <a:off x="0" y="30984825"/>
          <a:ext cx="5360664" cy="723900"/>
          <a:chOff x="9525" y="19050"/>
          <a:chExt cx="5455914" cy="723900"/>
        </a:xfrm>
      </xdr:grpSpPr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6CEB4D5F-1610-46B2-AA85-69A8198CB19C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26" name="Grupo 25">
              <a:extLst>
                <a:ext uri="{FF2B5EF4-FFF2-40B4-BE49-F238E27FC236}">
                  <a16:creationId xmlns:a16="http://schemas.microsoft.com/office/drawing/2014/main" id="{5ACAD01C-3EEE-4CC1-9D79-DA491EEC0866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8" name="Conector recto 27">
                <a:extLst>
                  <a:ext uri="{FF2B5EF4-FFF2-40B4-BE49-F238E27FC236}">
                    <a16:creationId xmlns:a16="http://schemas.microsoft.com/office/drawing/2014/main" id="{F61B846B-D033-4062-A973-4821CF01D78E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9" name="Rectángulo 28">
                <a:extLst>
                  <a:ext uri="{FF2B5EF4-FFF2-40B4-BE49-F238E27FC236}">
                    <a16:creationId xmlns:a16="http://schemas.microsoft.com/office/drawing/2014/main" id="{0A8EAB7C-EA9A-4D26-981E-9CD383DA9F70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7" name="Rectángulo 26">
              <a:extLst>
                <a:ext uri="{FF2B5EF4-FFF2-40B4-BE49-F238E27FC236}">
                  <a16:creationId xmlns:a16="http://schemas.microsoft.com/office/drawing/2014/main" id="{6425C597-81A4-46FD-AEB1-B22FF50733D8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5A11CCC3-B8CA-472A-B8C1-5E8D39D9855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7F0D55-99D7-478F-93E6-D8421F511094}" name="Tabla223" displayName="Tabla223" ref="B11:J14" totalsRowShown="0" headerRowDxfId="81" dataDxfId="79" totalsRowDxfId="77" headerRowBorderDxfId="80" tableBorderDxfId="78" totalsRowBorderDxfId="76" headerRowCellStyle="Normal_Hoja1">
  <autoFilter ref="B11:J14" xr:uid="{BEC6B7B3-9954-4A67-9344-2BCBBA2907DE}"/>
  <sortState ref="B12:J171">
    <sortCondition ref="B8:B168"/>
  </sortState>
  <tableColumns count="9">
    <tableColumn id="1" xr3:uid="{25B34C86-84CD-433E-B65D-625EFCB1A7E8}" name="NO" dataDxfId="75" totalsRowDxfId="74" dataCellStyle="Normal 2"/>
    <tableColumn id="2" xr3:uid="{DDD2CD03-9D3F-4C4D-B384-3C732C87FC0B}" name="NIT" dataDxfId="73" totalsRowDxfId="72" dataCellStyle="Normal 2"/>
    <tableColumn id="3" xr3:uid="{FAD80D26-322C-452C-9C68-3BCD7867B9E0}" name="NOMBRE" dataDxfId="71" totalsRowDxfId="70" dataCellStyle="Normal 2"/>
    <tableColumn id="4" xr3:uid="{5CE9971E-E150-4418-845F-2B5BF0E800F2}" name="CARGO" dataDxfId="69" totalsRowDxfId="68" dataCellStyle="Normal_Hoja1"/>
    <tableColumn id="5" xr3:uid="{DDE87ACA-AFE1-477A-94FA-5968CDDAD764}" name="UNIDAD" dataDxfId="67" dataCellStyle="Normal_Hoja1"/>
    <tableColumn id="6" xr3:uid="{AD54A2F8-9424-41BB-B741-127F7CC82C69}" name="OBJETIVOS DEL VIAJE" dataDxfId="66" totalsRowDxfId="65"/>
    <tableColumn id="7" xr3:uid="{2559A2B9-AB38-46D2-ACAD-919E8FE6AF69}" name="DESTINO" dataDxfId="64" totalsRowDxfId="63"/>
    <tableColumn id="8" xr3:uid="{B011C16A-B8E0-4F9E-9D78-498426C6D864}" name="NOMBRAMIENTO" dataDxfId="62" totalsRowDxfId="61"/>
    <tableColumn id="9" xr3:uid="{258B7DF5-7D12-4701-97D0-EBDF49438D1E}" name="MONTO Q." dataDxfId="60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117615-39DD-4FE8-95A0-F52CFAF30CB7}" name="Tabla2233" displayName="Tabla2233" ref="B11:J28" totalsRowShown="0" headerRowDxfId="59" dataDxfId="58" totalsRowDxfId="57" headerRowBorderDxfId="55" tableBorderDxfId="56" totalsRowBorderDxfId="54" headerRowCellStyle="Normal_Hoja1" dataCellStyle="Normal_Hoja1">
  <autoFilter ref="B11:J28" xr:uid="{CE8FEAAE-78C1-4499-887A-A2E7AC79B66D}"/>
  <tableColumns count="9">
    <tableColumn id="1" xr3:uid="{F1223CB9-1DBA-40C6-9345-BA44E22F0B00}" name="NO" dataDxfId="53" dataCellStyle="Normal 2"/>
    <tableColumn id="2" xr3:uid="{5D8FDEF4-B91F-452A-AF74-31DCDC4A7887}" name="NIT" dataDxfId="52" dataCellStyle="Normal 2"/>
    <tableColumn id="3" xr3:uid="{EA2B357A-B3AB-4561-B08A-3D6FA0E0C4C9}" name="NOMBRE" dataDxfId="51" dataCellStyle="Normal 2"/>
    <tableColumn id="4" xr3:uid="{4BA3EC16-E26E-4781-AE6C-9B8114EC078C}" name="CARGO" dataDxfId="50" dataCellStyle="Normal_Hoja1"/>
    <tableColumn id="5" xr3:uid="{874B84E6-BCE0-43F1-BC3D-1DE312A0F4F0}" name="UNIDAD" dataDxfId="49" dataCellStyle="Normal_Hoja1"/>
    <tableColumn id="6" xr3:uid="{8A86B85C-C95D-463B-A353-DB224768C168}" name="OBJETIVOS DEL VIAJE" dataDxfId="48" dataCellStyle="Normal_Hoja1"/>
    <tableColumn id="7" xr3:uid="{DF472773-B06E-4438-87E9-B6C67CE1EC80}" name="DESTINO" dataDxfId="47" dataCellStyle="Normal_Hoja1"/>
    <tableColumn id="8" xr3:uid="{7D9879F0-FB31-47FE-A4A0-432A7295162B}" name="REQUERIMIENTO DE TRASLADO" dataDxfId="46" dataCellStyle="Normal_Hoja1"/>
    <tableColumn id="9" xr3:uid="{EA408E79-36FC-44DA-86A5-88445F20D2A5}" name="MONTO Q." dataDxfId="45" dataCellStyle="Mone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06213F-BB69-4781-A49E-3846DBC35C4D}" name="Tabla22332" displayName="Tabla22332" ref="B37:J57" totalsRowShown="0" headerRowDxfId="44" dataDxfId="43" totalsRowDxfId="42" headerRowBorderDxfId="40" tableBorderDxfId="41" totalsRowBorderDxfId="39" headerRowCellStyle="Normal_Hoja1" dataCellStyle="Normal_Hoja1">
  <autoFilter ref="B37:J57" xr:uid="{8B1385EF-8384-4906-82F9-8463FACCC767}"/>
  <tableColumns count="9">
    <tableColumn id="1" xr3:uid="{8215EA51-9175-4D84-8BDD-DD21D320187B}" name="NO" dataDxfId="38" dataCellStyle="Normal 2"/>
    <tableColumn id="2" xr3:uid="{76513A0B-8C52-41E0-B2A5-F2CA16C4C701}" name="NIT" dataDxfId="37" dataCellStyle="Normal 2"/>
    <tableColumn id="3" xr3:uid="{225EDB9B-5C43-46FB-803C-BCF2B6C9D00B}" name="NOMBRE" dataDxfId="36" dataCellStyle="Normal 2"/>
    <tableColumn id="4" xr3:uid="{7E7F57F5-EC07-4DF0-9B72-44BCEBF14F6E}" name="CARGO" dataDxfId="35" dataCellStyle="Normal_Hoja1"/>
    <tableColumn id="5" xr3:uid="{3431762D-59E7-4747-85F1-F91740719F6F}" name="UNIDAD" dataDxfId="34" dataCellStyle="Normal_Hoja1"/>
    <tableColumn id="6" xr3:uid="{801CB6FC-BFF4-4384-B255-97FEC490DB39}" name="OBJETIVOS DEL VIAJE" dataDxfId="33" dataCellStyle="Normal_Hoja1"/>
    <tableColumn id="7" xr3:uid="{A98C4EE7-9874-4083-B663-B7E05ABDEBD2}" name="DESTINO" dataDxfId="32" dataCellStyle="Normal_Hoja1"/>
    <tableColumn id="8" xr3:uid="{17BCBA1B-0608-44A0-AB46-B582E493B8B3}" name="REQUERIMIENTO DE TRASLADO" dataDxfId="31" dataCellStyle="Normal_Hoja1"/>
    <tableColumn id="9" xr3:uid="{A0DD062E-79D0-4F53-8B98-1D332C45A62E}" name="MONTO Q." dataDxfId="30" dataCellStyle="Moned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03CC38-8FAB-4B97-AE27-F6893C859E80}" name="Tabla223324" displayName="Tabla223324" ref="B65:J85" totalsRowShown="0" headerRowDxfId="29" dataDxfId="28" totalsRowDxfId="27" headerRowBorderDxfId="25" tableBorderDxfId="26" totalsRowBorderDxfId="24" headerRowCellStyle="Normal_Hoja1" dataCellStyle="Normal_Hoja1">
  <autoFilter ref="B65:J85" xr:uid="{7B3533D3-3C32-4E31-88FB-72D6D4BC279E}"/>
  <tableColumns count="9">
    <tableColumn id="1" xr3:uid="{B8E3CB80-2BF2-4C38-994C-39BFF6D8C413}" name="NO" dataDxfId="23" dataCellStyle="Normal 2"/>
    <tableColumn id="2" xr3:uid="{312D4B50-DBD6-43DB-A0DB-947F0026B6B8}" name="NIT" dataDxfId="22" dataCellStyle="Normal 2"/>
    <tableColumn id="3" xr3:uid="{49362DFB-18DA-4A75-8C4B-260D59DD5598}" name="NOMBRE" dataDxfId="21" dataCellStyle="Normal 2"/>
    <tableColumn id="4" xr3:uid="{F442EF6C-6E2C-43EA-89E5-13350CAC6D24}" name="CARGO" dataDxfId="20" dataCellStyle="Normal_Hoja1"/>
    <tableColumn id="5" xr3:uid="{6BFD22E2-117A-4034-8ABA-A0E864BFE16B}" name="UNIDAD" dataDxfId="19" dataCellStyle="Normal_Hoja1"/>
    <tableColumn id="6" xr3:uid="{7D21BD1A-A0B5-4850-BB8C-848F0A42708F}" name="OBJETIVOS DEL VIAJE" dataDxfId="18" dataCellStyle="Normal_Hoja1"/>
    <tableColumn id="7" xr3:uid="{80BAA1A5-816C-4FFB-A2AE-6C774874EF8E}" name="DESTINO" dataDxfId="17" dataCellStyle="Normal_Hoja1"/>
    <tableColumn id="8" xr3:uid="{62C6C852-955C-4D26-BAED-8BC624F54C3F}" name="REQUERIMIENTO DE TRASLADO" dataDxfId="16" dataCellStyle="Normal_Hoja1"/>
    <tableColumn id="9" xr3:uid="{E71A0DB8-E65F-4F17-B8D5-17E5A7949B37}" name="MONTO Q." dataDxfId="15" dataCellStyle="Moned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FDD603-76A2-4DB5-90BE-E3AC6F9CEA3F}" name="Tabla2233246" displayName="Tabla2233246" ref="B93:J94" totalsRowShown="0" headerRowDxfId="14" dataDxfId="13" totalsRowDxfId="12" headerRowBorderDxfId="10" tableBorderDxfId="11" totalsRowBorderDxfId="9" headerRowCellStyle="Normal_Hoja1" dataCellStyle="Normal_Hoja1">
  <autoFilter ref="B93:J94" xr:uid="{0DB830EC-B0C6-49F9-BBFD-D6BC3AE4C6D4}"/>
  <tableColumns count="9">
    <tableColumn id="1" xr3:uid="{735742EB-0557-4F7A-A7AB-8B691F2DD40D}" name="NO" dataDxfId="8" dataCellStyle="Normal 2"/>
    <tableColumn id="2" xr3:uid="{7363C091-B5C8-4BDB-8C0D-AEC05A9755BC}" name="NIT" dataDxfId="7" dataCellStyle="Normal 2"/>
    <tableColumn id="3" xr3:uid="{31D72572-D76B-4D3E-B419-ACFA8B8F7019}" name="NOMBRE" dataDxfId="6" dataCellStyle="Normal 2"/>
    <tableColumn id="4" xr3:uid="{752E9FE6-A6E2-4950-B0CA-2054ADD25195}" name="CARGO" dataDxfId="5" dataCellStyle="Normal_Hoja1"/>
    <tableColumn id="5" xr3:uid="{86E4150D-C1EA-4C86-AD52-83D1E2B4E3FD}" name="UNIDAD" dataDxfId="4" dataCellStyle="Normal_Hoja1"/>
    <tableColumn id="6" xr3:uid="{0537029E-3896-4403-BE26-ECCB4315C68F}" name="OBJETIVOS DEL VIAJE" dataDxfId="3" dataCellStyle="Normal_Hoja1"/>
    <tableColumn id="7" xr3:uid="{16B078E4-06BE-4495-A15C-19B55C646AEF}" name="DESTINO" dataDxfId="2" dataCellStyle="Normal_Hoja1"/>
    <tableColumn id="8" xr3:uid="{3D22123B-4EC1-4CC6-B00B-17E36BD95B0E}" name="REQUERIMIENTO DE TRASLADO" dataDxfId="1" dataCellStyle="Normal_Hoja1"/>
    <tableColumn id="9" xr3:uid="{25F123F9-7BFA-4A37-B315-5E0ECC5A2C28}" name="MONTO Q.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2799-E0E5-46FD-BF1B-F04C51171C81}">
  <dimension ref="A2:K21"/>
  <sheetViews>
    <sheetView workbookViewId="0">
      <selection activeCell="E18" sqref="E18"/>
    </sheetView>
  </sheetViews>
  <sheetFormatPr baseColWidth="10" defaultRowHeight="15"/>
  <cols>
    <col min="1" max="1" width="1" customWidth="1"/>
    <col min="2" max="2" width="11.28515625" style="42" customWidth="1"/>
    <col min="3" max="3" width="11.28515625" style="43" customWidth="1"/>
    <col min="4" max="4" width="26.5703125" style="44" customWidth="1"/>
    <col min="5" max="5" width="19.5703125" style="42" customWidth="1"/>
    <col min="6" max="6" width="25.28515625" customWidth="1"/>
    <col min="7" max="7" width="29.28515625" style="40" customWidth="1"/>
    <col min="8" max="8" width="21" style="41" customWidth="1"/>
    <col min="9" max="9" width="22" style="41" customWidth="1"/>
    <col min="10" max="10" width="16.85546875" customWidth="1"/>
  </cols>
  <sheetData>
    <row r="2" spans="1:11" ht="23.25">
      <c r="A2" s="1"/>
      <c r="B2" s="1"/>
      <c r="C2" s="2"/>
      <c r="D2" s="3"/>
      <c r="E2" s="1"/>
      <c r="F2" s="1"/>
      <c r="G2" s="4"/>
      <c r="H2" s="5"/>
      <c r="I2" s="5"/>
      <c r="J2" s="6"/>
      <c r="K2" s="7"/>
    </row>
    <row r="3" spans="1:11" ht="21">
      <c r="A3" s="8"/>
      <c r="B3" s="8"/>
      <c r="C3" s="9"/>
      <c r="D3" s="10"/>
      <c r="E3" s="9"/>
      <c r="F3" s="8"/>
      <c r="G3" s="11"/>
      <c r="H3" s="12"/>
      <c r="I3" s="5"/>
      <c r="J3" s="6"/>
      <c r="K3" s="13"/>
    </row>
    <row r="4" spans="1:11" ht="23.25">
      <c r="A4" s="8"/>
      <c r="B4" s="8"/>
      <c r="C4" s="9"/>
      <c r="D4" s="14"/>
      <c r="E4" s="8"/>
      <c r="F4" s="8"/>
      <c r="G4" s="11"/>
      <c r="H4" s="12"/>
      <c r="I4" s="5"/>
      <c r="J4" s="6"/>
      <c r="K4" s="13"/>
    </row>
    <row r="5" spans="1:11" s="20" customFormat="1">
      <c r="A5" s="15" t="s">
        <v>0</v>
      </c>
      <c r="B5" s="16"/>
      <c r="C5" s="17"/>
      <c r="D5" s="16"/>
      <c r="E5" s="16"/>
      <c r="F5" s="16"/>
      <c r="G5" s="16"/>
      <c r="H5" s="18"/>
      <c r="I5" s="18"/>
      <c r="J5" s="19"/>
      <c r="K5" s="16"/>
    </row>
    <row r="6" spans="1:11">
      <c r="A6" s="15" t="s">
        <v>1</v>
      </c>
      <c r="B6" s="16"/>
      <c r="C6" s="17"/>
      <c r="D6" s="16"/>
      <c r="E6" s="16"/>
      <c r="F6" s="16"/>
      <c r="G6" s="16"/>
      <c r="H6" s="18"/>
      <c r="I6" s="18"/>
      <c r="J6" s="19"/>
      <c r="K6" s="16"/>
    </row>
    <row r="7" spans="1:11">
      <c r="A7" s="15" t="s">
        <v>2</v>
      </c>
      <c r="B7" s="16"/>
      <c r="C7" s="17"/>
      <c r="D7" s="16"/>
      <c r="E7" s="16"/>
      <c r="F7" s="16"/>
      <c r="G7" s="16"/>
      <c r="H7" s="18"/>
      <c r="I7" s="18"/>
      <c r="J7" s="19"/>
      <c r="K7" s="16"/>
    </row>
    <row r="8" spans="1:11" ht="23.25">
      <c r="A8" s="45" t="s">
        <v>3</v>
      </c>
      <c r="B8" s="45"/>
      <c r="C8" s="45"/>
      <c r="D8" s="45"/>
      <c r="E8" s="45"/>
      <c r="F8" s="45"/>
      <c r="G8" s="45"/>
      <c r="H8" s="45"/>
      <c r="I8" s="45"/>
      <c r="J8" s="45"/>
      <c r="K8" s="21"/>
    </row>
    <row r="9" spans="1:11" ht="23.25">
      <c r="A9" s="45" t="s">
        <v>4</v>
      </c>
      <c r="B9" s="45"/>
      <c r="C9" s="45"/>
      <c r="D9" s="45"/>
      <c r="E9" s="45"/>
      <c r="F9" s="45"/>
      <c r="G9" s="45"/>
      <c r="H9" s="45"/>
      <c r="I9" s="45"/>
      <c r="J9" s="45"/>
      <c r="K9" s="21"/>
    </row>
    <row r="10" spans="1:11" ht="23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1"/>
    </row>
    <row r="11" spans="1:11">
      <c r="B11" s="23" t="s">
        <v>5</v>
      </c>
      <c r="C11" s="24" t="s">
        <v>6</v>
      </c>
      <c r="D11" s="24" t="s">
        <v>7</v>
      </c>
      <c r="E11" s="24" t="s">
        <v>8</v>
      </c>
      <c r="F11" s="24" t="s">
        <v>9</v>
      </c>
      <c r="G11" s="25" t="s">
        <v>10</v>
      </c>
      <c r="H11" s="24" t="s">
        <v>11</v>
      </c>
      <c r="I11" s="26" t="s">
        <v>12</v>
      </c>
      <c r="J11" s="27" t="s">
        <v>13</v>
      </c>
    </row>
    <row r="12" spans="1:11" ht="25.5">
      <c r="B12" s="28">
        <v>1184</v>
      </c>
      <c r="C12" s="28">
        <v>12356719</v>
      </c>
      <c r="D12" s="28" t="s">
        <v>14</v>
      </c>
      <c r="E12" s="29" t="s">
        <v>15</v>
      </c>
      <c r="F12" s="29" t="s">
        <v>16</v>
      </c>
      <c r="G12" s="29" t="s">
        <v>17</v>
      </c>
      <c r="H12" s="30" t="s">
        <v>18</v>
      </c>
      <c r="I12" s="31" t="s">
        <v>19</v>
      </c>
      <c r="J12" s="32">
        <v>461.5</v>
      </c>
    </row>
    <row r="13" spans="1:11" ht="45">
      <c r="B13" s="28">
        <v>1207</v>
      </c>
      <c r="C13" s="28">
        <v>35936908</v>
      </c>
      <c r="D13" s="28" t="s">
        <v>20</v>
      </c>
      <c r="E13" s="29" t="s">
        <v>21</v>
      </c>
      <c r="F13" s="33" t="s">
        <v>22</v>
      </c>
      <c r="G13" s="29" t="s">
        <v>23</v>
      </c>
      <c r="H13" s="30" t="s">
        <v>18</v>
      </c>
      <c r="I13" s="31" t="s">
        <v>24</v>
      </c>
      <c r="J13" s="32">
        <v>503</v>
      </c>
    </row>
    <row r="14" spans="1:11" ht="25.5">
      <c r="B14" s="28">
        <v>1208</v>
      </c>
      <c r="C14" s="28">
        <v>85947350</v>
      </c>
      <c r="D14" s="28" t="s">
        <v>25</v>
      </c>
      <c r="E14" s="29" t="s">
        <v>26</v>
      </c>
      <c r="F14" s="29" t="s">
        <v>27</v>
      </c>
      <c r="G14" s="29" t="s">
        <v>28</v>
      </c>
      <c r="H14" s="30" t="s">
        <v>29</v>
      </c>
      <c r="I14" s="31" t="s">
        <v>30</v>
      </c>
      <c r="J14" s="32">
        <v>148</v>
      </c>
    </row>
    <row r="15" spans="1:11" ht="15.75" thickBot="1">
      <c r="B15" s="34"/>
      <c r="C15" s="35"/>
      <c r="D15" s="36"/>
      <c r="E15" s="37"/>
      <c r="F15" s="38"/>
      <c r="G15" s="46" t="s">
        <v>31</v>
      </c>
      <c r="H15" s="46"/>
      <c r="I15" s="47"/>
      <c r="J15" s="39">
        <f>SUM(J12:J14)</f>
        <v>1112.5</v>
      </c>
    </row>
    <row r="21" spans="7:7">
      <c r="G21" s="40" t="s">
        <v>32</v>
      </c>
    </row>
  </sheetData>
  <mergeCells count="3">
    <mergeCell ref="A8:J8"/>
    <mergeCell ref="A9:J9"/>
    <mergeCell ref="G15:I15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BD7E-CCF1-4276-9254-A38ADA44CA9E}">
  <dimension ref="A2:M95"/>
  <sheetViews>
    <sheetView tabSelected="1" workbookViewId="0">
      <selection activeCell="B10" sqref="B10:J10"/>
    </sheetView>
  </sheetViews>
  <sheetFormatPr baseColWidth="10" defaultRowHeight="15"/>
  <cols>
    <col min="1" max="1" width="1" customWidth="1"/>
    <col min="2" max="2" width="11.28515625" style="92" customWidth="1"/>
    <col min="3" max="3" width="11.28515625" style="93" customWidth="1"/>
    <col min="4" max="4" width="28.42578125" style="94" customWidth="1"/>
    <col min="5" max="5" width="17" style="40" customWidth="1"/>
    <col min="6" max="6" width="28.5703125" style="40" customWidth="1"/>
    <col min="7" max="7" width="29.28515625" style="40" customWidth="1"/>
    <col min="8" max="8" width="21" style="95" customWidth="1"/>
    <col min="9" max="9" width="16.5703125" style="96" customWidth="1"/>
    <col min="10" max="10" width="16.85546875" customWidth="1"/>
    <col min="12" max="12" width="14.7109375" customWidth="1"/>
  </cols>
  <sheetData>
    <row r="2" spans="1:11" ht="21" customHeight="1">
      <c r="A2" s="1"/>
      <c r="B2" s="48"/>
      <c r="C2" s="49"/>
      <c r="D2" s="50"/>
      <c r="E2" s="51"/>
      <c r="F2" s="51"/>
      <c r="G2" s="51"/>
      <c r="H2" s="52"/>
      <c r="I2" s="53"/>
      <c r="J2" s="6"/>
      <c r="K2" s="7"/>
    </row>
    <row r="3" spans="1:11" ht="21">
      <c r="A3" s="8"/>
      <c r="B3" s="54"/>
      <c r="C3" s="55"/>
      <c r="D3" s="56"/>
      <c r="E3" s="57"/>
      <c r="F3" s="58"/>
      <c r="G3" s="59"/>
      <c r="H3" s="60"/>
      <c r="I3" s="53"/>
      <c r="J3" s="6"/>
      <c r="K3" s="13"/>
    </row>
    <row r="4" spans="1:11" ht="15" customHeight="1">
      <c r="A4" s="8"/>
      <c r="B4" s="54"/>
      <c r="C4" s="55"/>
      <c r="D4" s="61"/>
      <c r="E4" s="58"/>
      <c r="F4" s="58"/>
      <c r="G4" s="59"/>
      <c r="H4" s="60"/>
      <c r="I4" s="53"/>
      <c r="J4" s="6"/>
      <c r="K4" s="13"/>
    </row>
    <row r="5" spans="1:11" s="20" customFormat="1" ht="13.5" customHeight="1">
      <c r="A5" s="15" t="s">
        <v>0</v>
      </c>
      <c r="B5" s="62"/>
      <c r="C5" s="63"/>
      <c r="D5" s="64"/>
      <c r="E5" s="64"/>
      <c r="F5" s="64"/>
      <c r="G5" s="64"/>
      <c r="H5" s="65"/>
      <c r="I5" s="66"/>
      <c r="J5" s="19"/>
      <c r="K5" s="16"/>
    </row>
    <row r="6" spans="1:11" ht="13.5" customHeight="1">
      <c r="A6" s="15" t="s">
        <v>1</v>
      </c>
      <c r="B6" s="62"/>
      <c r="C6" s="63"/>
      <c r="D6" s="64"/>
      <c r="E6" s="64"/>
      <c r="F6" s="64"/>
      <c r="G6" s="64"/>
      <c r="H6" s="65"/>
      <c r="I6" s="66"/>
      <c r="J6" s="19"/>
      <c r="K6" s="16"/>
    </row>
    <row r="7" spans="1:11" ht="13.5" customHeight="1">
      <c r="A7" s="67" t="s">
        <v>33</v>
      </c>
      <c r="B7" s="62"/>
      <c r="C7" s="63"/>
      <c r="D7" s="64"/>
      <c r="E7" s="64"/>
      <c r="F7" s="64"/>
      <c r="G7" s="64"/>
      <c r="H7" s="65"/>
      <c r="I7" s="66"/>
      <c r="J7" s="19"/>
      <c r="K7" s="16"/>
    </row>
    <row r="8" spans="1:11" ht="13.5" customHeight="1">
      <c r="A8" s="15" t="s">
        <v>2</v>
      </c>
      <c r="B8" s="62"/>
      <c r="C8" s="63"/>
      <c r="D8" s="64"/>
      <c r="E8" s="64"/>
      <c r="F8" s="64"/>
      <c r="G8" s="64"/>
      <c r="H8"/>
      <c r="I8" s="66"/>
      <c r="J8" s="19"/>
      <c r="K8" s="16"/>
    </row>
    <row r="9" spans="1:11" ht="17.25" customHeight="1">
      <c r="A9" s="68"/>
      <c r="B9" s="69" t="s">
        <v>34</v>
      </c>
      <c r="C9" s="69"/>
      <c r="D9" s="69"/>
      <c r="E9" s="69"/>
      <c r="F9" s="69"/>
      <c r="G9" s="69"/>
      <c r="H9" s="69"/>
      <c r="I9" s="69"/>
      <c r="J9" s="69"/>
      <c r="K9" s="21"/>
    </row>
    <row r="10" spans="1:11" ht="16.5" customHeight="1">
      <c r="A10" s="68"/>
      <c r="B10" s="70" t="s">
        <v>4</v>
      </c>
      <c r="C10" s="70"/>
      <c r="D10" s="70"/>
      <c r="E10" s="70"/>
      <c r="F10" s="70"/>
      <c r="G10" s="70"/>
      <c r="H10" s="70"/>
      <c r="I10" s="70"/>
      <c r="J10" s="70"/>
      <c r="K10" s="21"/>
    </row>
    <row r="11" spans="1:11" ht="29.25" customHeight="1">
      <c r="B11" s="71" t="s">
        <v>5</v>
      </c>
      <c r="C11" s="72" t="s">
        <v>6</v>
      </c>
      <c r="D11" s="73" t="s">
        <v>7</v>
      </c>
      <c r="E11" s="73" t="s">
        <v>8</v>
      </c>
      <c r="F11" s="73" t="s">
        <v>9</v>
      </c>
      <c r="G11" s="73" t="s">
        <v>10</v>
      </c>
      <c r="H11" s="74" t="s">
        <v>11</v>
      </c>
      <c r="I11" s="75" t="s">
        <v>35</v>
      </c>
      <c r="J11" s="76" t="s">
        <v>13</v>
      </c>
    </row>
    <row r="12" spans="1:11" s="44" customFormat="1" ht="34.5" customHeight="1">
      <c r="B12" s="77">
        <v>10128</v>
      </c>
      <c r="C12" s="78">
        <v>46609105</v>
      </c>
      <c r="D12" s="79" t="s">
        <v>36</v>
      </c>
      <c r="E12" s="80" t="s">
        <v>37</v>
      </c>
      <c r="F12" s="80" t="s">
        <v>16</v>
      </c>
      <c r="G12" s="81" t="s">
        <v>38</v>
      </c>
      <c r="H12" s="80" t="s">
        <v>39</v>
      </c>
      <c r="I12" s="82" t="s">
        <v>40</v>
      </c>
      <c r="J12" s="83">
        <v>60</v>
      </c>
    </row>
    <row r="13" spans="1:11" s="44" customFormat="1" ht="34.5" customHeight="1">
      <c r="B13" s="77">
        <v>10177</v>
      </c>
      <c r="C13" s="78">
        <v>46609105</v>
      </c>
      <c r="D13" s="79" t="s">
        <v>36</v>
      </c>
      <c r="E13" s="80" t="s">
        <v>37</v>
      </c>
      <c r="F13" s="80" t="s">
        <v>16</v>
      </c>
      <c r="G13" s="81" t="s">
        <v>38</v>
      </c>
      <c r="H13" s="80" t="s">
        <v>39</v>
      </c>
      <c r="I13" s="82" t="s">
        <v>41</v>
      </c>
      <c r="J13" s="84">
        <v>90</v>
      </c>
    </row>
    <row r="14" spans="1:11" s="44" customFormat="1" ht="34.5" customHeight="1">
      <c r="B14" s="85">
        <v>10216</v>
      </c>
      <c r="C14" s="78">
        <v>68339368</v>
      </c>
      <c r="D14" s="79" t="s">
        <v>42</v>
      </c>
      <c r="E14" s="80" t="s">
        <v>37</v>
      </c>
      <c r="F14" s="80" t="s">
        <v>16</v>
      </c>
      <c r="G14" s="81" t="s">
        <v>38</v>
      </c>
      <c r="H14" s="86" t="s">
        <v>43</v>
      </c>
      <c r="I14" s="82" t="s">
        <v>44</v>
      </c>
      <c r="J14" s="84">
        <v>545.5</v>
      </c>
    </row>
    <row r="15" spans="1:11" s="44" customFormat="1" ht="34.5" customHeight="1">
      <c r="B15" s="77">
        <v>10347</v>
      </c>
      <c r="C15" s="78">
        <v>34423885</v>
      </c>
      <c r="D15" s="87" t="s">
        <v>45</v>
      </c>
      <c r="E15" s="86" t="s">
        <v>46</v>
      </c>
      <c r="F15" s="86" t="s">
        <v>47</v>
      </c>
      <c r="G15" s="86" t="s">
        <v>48</v>
      </c>
      <c r="H15" s="86" t="s">
        <v>49</v>
      </c>
      <c r="I15" s="82" t="s">
        <v>50</v>
      </c>
      <c r="J15" s="84">
        <v>46</v>
      </c>
    </row>
    <row r="16" spans="1:11" s="44" customFormat="1" ht="34.5" customHeight="1">
      <c r="B16" s="85">
        <v>10362</v>
      </c>
      <c r="C16" s="78">
        <v>105882119</v>
      </c>
      <c r="D16" s="79" t="s">
        <v>51</v>
      </c>
      <c r="E16" s="80" t="s">
        <v>37</v>
      </c>
      <c r="F16" s="80" t="s">
        <v>16</v>
      </c>
      <c r="G16" s="81" t="s">
        <v>38</v>
      </c>
      <c r="H16" s="80" t="s">
        <v>52</v>
      </c>
      <c r="I16" s="82" t="s">
        <v>53</v>
      </c>
      <c r="J16" s="84">
        <v>1470</v>
      </c>
    </row>
    <row r="17" spans="2:13" s="44" customFormat="1" ht="34.5" customHeight="1">
      <c r="B17" s="85">
        <v>10015</v>
      </c>
      <c r="C17" s="88">
        <v>107860406</v>
      </c>
      <c r="D17" s="87" t="s">
        <v>54</v>
      </c>
      <c r="E17" s="86" t="s">
        <v>55</v>
      </c>
      <c r="F17" s="86" t="s">
        <v>56</v>
      </c>
      <c r="G17" s="86" t="s">
        <v>57</v>
      </c>
      <c r="H17" s="86" t="s">
        <v>18</v>
      </c>
      <c r="I17" s="82" t="s">
        <v>58</v>
      </c>
      <c r="J17" s="84">
        <v>1890</v>
      </c>
    </row>
    <row r="18" spans="2:13" s="44" customFormat="1" ht="34.5" customHeight="1">
      <c r="B18" s="85">
        <v>10179</v>
      </c>
      <c r="C18" s="88">
        <v>97893951</v>
      </c>
      <c r="D18" s="87" t="s">
        <v>59</v>
      </c>
      <c r="E18" s="86" t="s">
        <v>37</v>
      </c>
      <c r="F18" s="86" t="s">
        <v>16</v>
      </c>
      <c r="G18" s="86" t="s">
        <v>38</v>
      </c>
      <c r="H18" s="86" t="s">
        <v>60</v>
      </c>
      <c r="I18" s="82" t="s">
        <v>61</v>
      </c>
      <c r="J18" s="84">
        <v>1470</v>
      </c>
    </row>
    <row r="19" spans="2:13" s="44" customFormat="1" ht="34.5" customHeight="1">
      <c r="B19" s="85">
        <v>10178</v>
      </c>
      <c r="C19" s="88">
        <v>19509243</v>
      </c>
      <c r="D19" s="87" t="s">
        <v>62</v>
      </c>
      <c r="E19" s="86" t="s">
        <v>37</v>
      </c>
      <c r="F19" s="86" t="s">
        <v>16</v>
      </c>
      <c r="G19" s="86" t="s">
        <v>38</v>
      </c>
      <c r="H19" s="86" t="s">
        <v>63</v>
      </c>
      <c r="I19" s="82" t="s">
        <v>64</v>
      </c>
      <c r="J19" s="84">
        <v>73.5</v>
      </c>
    </row>
    <row r="20" spans="2:13" s="44" customFormat="1" ht="34.5" customHeight="1">
      <c r="B20" s="85">
        <v>10203</v>
      </c>
      <c r="C20" s="88">
        <v>75996731</v>
      </c>
      <c r="D20" s="79" t="s">
        <v>65</v>
      </c>
      <c r="E20" s="86" t="s">
        <v>37</v>
      </c>
      <c r="F20" s="86" t="s">
        <v>16</v>
      </c>
      <c r="G20" s="86" t="s">
        <v>38</v>
      </c>
      <c r="H20" s="86" t="s">
        <v>18</v>
      </c>
      <c r="I20" s="82" t="s">
        <v>66</v>
      </c>
      <c r="J20" s="84">
        <v>557</v>
      </c>
    </row>
    <row r="21" spans="2:13" s="44" customFormat="1" ht="34.5" customHeight="1">
      <c r="B21" s="85">
        <v>10184</v>
      </c>
      <c r="C21" s="88" t="s">
        <v>67</v>
      </c>
      <c r="D21" s="87" t="s">
        <v>68</v>
      </c>
      <c r="E21" s="80" t="s">
        <v>69</v>
      </c>
      <c r="F21" s="80" t="s">
        <v>27</v>
      </c>
      <c r="G21" s="86" t="s">
        <v>70</v>
      </c>
      <c r="H21" s="80" t="s">
        <v>71</v>
      </c>
      <c r="I21" s="82" t="s">
        <v>72</v>
      </c>
      <c r="J21" s="84">
        <v>279.5</v>
      </c>
      <c r="L21" s="89"/>
      <c r="M21" s="89"/>
    </row>
    <row r="22" spans="2:13" s="90" customFormat="1" ht="34.5" customHeight="1">
      <c r="B22" s="85">
        <v>10202</v>
      </c>
      <c r="C22" s="88">
        <v>71358803</v>
      </c>
      <c r="D22" s="87" t="s">
        <v>73</v>
      </c>
      <c r="E22" s="80" t="s">
        <v>74</v>
      </c>
      <c r="F22" s="80" t="s">
        <v>22</v>
      </c>
      <c r="G22" s="81" t="s">
        <v>75</v>
      </c>
      <c r="H22" s="86" t="s">
        <v>18</v>
      </c>
      <c r="I22" s="82" t="s">
        <v>76</v>
      </c>
      <c r="J22" s="84">
        <v>549</v>
      </c>
    </row>
    <row r="23" spans="2:13" s="90" customFormat="1" ht="34.5" customHeight="1">
      <c r="B23" s="85">
        <v>10204</v>
      </c>
      <c r="C23" s="88">
        <v>46609105</v>
      </c>
      <c r="D23" s="87" t="s">
        <v>36</v>
      </c>
      <c r="E23" s="80" t="s">
        <v>37</v>
      </c>
      <c r="F23" s="86" t="s">
        <v>16</v>
      </c>
      <c r="G23" s="86" t="s">
        <v>38</v>
      </c>
      <c r="H23" s="86" t="s">
        <v>77</v>
      </c>
      <c r="I23" s="82" t="s">
        <v>78</v>
      </c>
      <c r="J23" s="84">
        <v>1830</v>
      </c>
    </row>
    <row r="24" spans="2:13" s="90" customFormat="1" ht="34.5" customHeight="1">
      <c r="B24" s="85">
        <v>9910</v>
      </c>
      <c r="C24" s="88">
        <v>105256684</v>
      </c>
      <c r="D24" s="87" t="s">
        <v>79</v>
      </c>
      <c r="E24" s="86" t="s">
        <v>80</v>
      </c>
      <c r="F24" s="86" t="s">
        <v>56</v>
      </c>
      <c r="G24" s="86" t="s">
        <v>81</v>
      </c>
      <c r="H24" s="86" t="s">
        <v>82</v>
      </c>
      <c r="I24" s="82" t="s">
        <v>83</v>
      </c>
      <c r="J24" s="84">
        <v>2730</v>
      </c>
    </row>
    <row r="25" spans="2:13" s="90" customFormat="1" ht="34.5" customHeight="1">
      <c r="B25" s="85">
        <v>9921</v>
      </c>
      <c r="C25" s="88">
        <v>76207285</v>
      </c>
      <c r="D25" s="87" t="s">
        <v>84</v>
      </c>
      <c r="E25" s="86" t="s">
        <v>74</v>
      </c>
      <c r="F25" s="86" t="s">
        <v>85</v>
      </c>
      <c r="G25" s="86" t="s">
        <v>86</v>
      </c>
      <c r="H25" s="86" t="s">
        <v>87</v>
      </c>
      <c r="I25" s="82" t="s">
        <v>88</v>
      </c>
      <c r="J25" s="91">
        <v>118.5</v>
      </c>
    </row>
    <row r="26" spans="2:13" s="90" customFormat="1" ht="34.5" customHeight="1">
      <c r="B26" s="85">
        <v>9922</v>
      </c>
      <c r="C26" s="88">
        <v>114298009</v>
      </c>
      <c r="D26" s="87" t="s">
        <v>89</v>
      </c>
      <c r="E26" s="86" t="s">
        <v>74</v>
      </c>
      <c r="F26" s="86" t="s">
        <v>85</v>
      </c>
      <c r="G26" s="86" t="s">
        <v>86</v>
      </c>
      <c r="H26" s="86" t="s">
        <v>87</v>
      </c>
      <c r="I26" s="82" t="s">
        <v>88</v>
      </c>
      <c r="J26" s="91">
        <v>116</v>
      </c>
    </row>
    <row r="27" spans="2:13" s="90" customFormat="1" ht="34.5" customHeight="1">
      <c r="B27" s="85">
        <v>9829</v>
      </c>
      <c r="C27" s="88">
        <v>49613800</v>
      </c>
      <c r="D27" s="87" t="s">
        <v>90</v>
      </c>
      <c r="E27" s="86" t="s">
        <v>91</v>
      </c>
      <c r="F27" s="86" t="s">
        <v>92</v>
      </c>
      <c r="G27" s="86" t="s">
        <v>93</v>
      </c>
      <c r="H27" s="86" t="s">
        <v>94</v>
      </c>
      <c r="I27" s="82" t="s">
        <v>95</v>
      </c>
      <c r="J27" s="91">
        <v>345</v>
      </c>
    </row>
    <row r="28" spans="2:13" s="90" customFormat="1" ht="34.5" customHeight="1">
      <c r="B28" s="85">
        <v>10153</v>
      </c>
      <c r="C28" s="88">
        <v>95313311</v>
      </c>
      <c r="D28" s="87" t="s">
        <v>96</v>
      </c>
      <c r="E28" s="86" t="s">
        <v>97</v>
      </c>
      <c r="F28" s="86" t="s">
        <v>98</v>
      </c>
      <c r="G28" s="86" t="s">
        <v>99</v>
      </c>
      <c r="H28" s="86" t="s">
        <v>100</v>
      </c>
      <c r="I28" s="82" t="s">
        <v>101</v>
      </c>
      <c r="J28" s="91">
        <v>1318</v>
      </c>
    </row>
    <row r="37" spans="2:10" ht="29.25" customHeight="1">
      <c r="B37" s="71" t="s">
        <v>5</v>
      </c>
      <c r="C37" s="72" t="s">
        <v>6</v>
      </c>
      <c r="D37" s="73" t="s">
        <v>7</v>
      </c>
      <c r="E37" s="73" t="s">
        <v>8</v>
      </c>
      <c r="F37" s="73" t="s">
        <v>9</v>
      </c>
      <c r="G37" s="73" t="s">
        <v>10</v>
      </c>
      <c r="H37" s="74" t="s">
        <v>11</v>
      </c>
      <c r="I37" s="75" t="s">
        <v>35</v>
      </c>
      <c r="J37" s="76" t="s">
        <v>13</v>
      </c>
    </row>
    <row r="38" spans="2:10" ht="33.75" customHeight="1">
      <c r="B38" s="77">
        <v>9888</v>
      </c>
      <c r="C38" s="78">
        <v>42612047</v>
      </c>
      <c r="D38" s="79" t="s">
        <v>102</v>
      </c>
      <c r="E38" s="86" t="s">
        <v>37</v>
      </c>
      <c r="F38" s="86" t="s">
        <v>16</v>
      </c>
      <c r="G38" s="86" t="s">
        <v>38</v>
      </c>
      <c r="H38" s="86" t="s">
        <v>103</v>
      </c>
      <c r="I38" s="82" t="s">
        <v>104</v>
      </c>
      <c r="J38" s="91">
        <v>210</v>
      </c>
    </row>
    <row r="39" spans="2:10" ht="33.75" customHeight="1">
      <c r="B39" s="77">
        <v>10034</v>
      </c>
      <c r="C39" s="78" t="s">
        <v>105</v>
      </c>
      <c r="D39" s="79" t="s">
        <v>106</v>
      </c>
      <c r="E39" s="80" t="s">
        <v>107</v>
      </c>
      <c r="F39" s="80" t="s">
        <v>47</v>
      </c>
      <c r="G39" s="81" t="s">
        <v>48</v>
      </c>
      <c r="H39" s="80" t="s">
        <v>49</v>
      </c>
      <c r="I39" s="82" t="s">
        <v>108</v>
      </c>
      <c r="J39" s="84">
        <v>210</v>
      </c>
    </row>
    <row r="40" spans="2:10" ht="33.75" customHeight="1">
      <c r="B40" s="77">
        <v>10136</v>
      </c>
      <c r="C40" s="78">
        <v>118313983</v>
      </c>
      <c r="D40" s="79" t="s">
        <v>109</v>
      </c>
      <c r="E40" s="80" t="s">
        <v>55</v>
      </c>
      <c r="F40" s="80" t="s">
        <v>56</v>
      </c>
      <c r="G40" s="81" t="s">
        <v>110</v>
      </c>
      <c r="H40" s="80" t="s">
        <v>111</v>
      </c>
      <c r="I40" s="82" t="s">
        <v>112</v>
      </c>
      <c r="J40" s="84">
        <v>176</v>
      </c>
    </row>
    <row r="41" spans="2:10" ht="33.75" customHeight="1">
      <c r="B41" s="77">
        <v>10313</v>
      </c>
      <c r="C41" s="78">
        <v>87754673</v>
      </c>
      <c r="D41" s="79" t="s">
        <v>113</v>
      </c>
      <c r="E41" s="86" t="s">
        <v>80</v>
      </c>
      <c r="F41" s="86" t="s">
        <v>56</v>
      </c>
      <c r="G41" s="81" t="s">
        <v>110</v>
      </c>
      <c r="H41" s="80" t="s">
        <v>111</v>
      </c>
      <c r="I41" s="82" t="s">
        <v>114</v>
      </c>
      <c r="J41" s="84">
        <v>175</v>
      </c>
    </row>
    <row r="42" spans="2:10" ht="33.75" customHeight="1">
      <c r="B42" s="85">
        <v>10340</v>
      </c>
      <c r="C42" s="88">
        <v>110058607</v>
      </c>
      <c r="D42" s="87" t="s">
        <v>115</v>
      </c>
      <c r="E42" s="86" t="s">
        <v>116</v>
      </c>
      <c r="F42" s="86" t="s">
        <v>117</v>
      </c>
      <c r="G42" s="86" t="s">
        <v>118</v>
      </c>
      <c r="H42" s="86" t="s">
        <v>111</v>
      </c>
      <c r="I42" s="82" t="s">
        <v>76</v>
      </c>
      <c r="J42" s="84">
        <v>194</v>
      </c>
    </row>
    <row r="43" spans="2:10" ht="33.75" customHeight="1">
      <c r="B43" s="85">
        <v>10220</v>
      </c>
      <c r="C43" s="88">
        <v>110058607</v>
      </c>
      <c r="D43" s="87" t="s">
        <v>115</v>
      </c>
      <c r="E43" s="86" t="s">
        <v>116</v>
      </c>
      <c r="F43" s="86" t="s">
        <v>117</v>
      </c>
      <c r="G43" s="86" t="s">
        <v>118</v>
      </c>
      <c r="H43" s="86" t="s">
        <v>111</v>
      </c>
      <c r="I43" s="82" t="s">
        <v>119</v>
      </c>
      <c r="J43" s="84">
        <v>210</v>
      </c>
    </row>
    <row r="44" spans="2:10" ht="33.75" customHeight="1">
      <c r="B44" s="85">
        <v>10190</v>
      </c>
      <c r="C44" s="88">
        <v>30620953</v>
      </c>
      <c r="D44" s="87" t="s">
        <v>120</v>
      </c>
      <c r="E44" s="86" t="s">
        <v>121</v>
      </c>
      <c r="F44" s="86" t="s">
        <v>122</v>
      </c>
      <c r="G44" s="86" t="s">
        <v>123</v>
      </c>
      <c r="H44" s="86" t="s">
        <v>124</v>
      </c>
      <c r="I44" s="82" t="s">
        <v>125</v>
      </c>
      <c r="J44" s="84">
        <v>630</v>
      </c>
    </row>
    <row r="45" spans="2:10" ht="33.75" customHeight="1">
      <c r="B45" s="85">
        <v>10222</v>
      </c>
      <c r="C45" s="88" t="s">
        <v>67</v>
      </c>
      <c r="D45" s="87" t="s">
        <v>68</v>
      </c>
      <c r="E45" s="86" t="s">
        <v>69</v>
      </c>
      <c r="F45" s="86" t="s">
        <v>27</v>
      </c>
      <c r="G45" s="86" t="s">
        <v>70</v>
      </c>
      <c r="H45" s="86" t="s">
        <v>126</v>
      </c>
      <c r="I45" s="82" t="s">
        <v>127</v>
      </c>
      <c r="J45" s="84">
        <v>737.5</v>
      </c>
    </row>
    <row r="46" spans="2:10" ht="33.75" customHeight="1">
      <c r="B46" s="85">
        <v>10227</v>
      </c>
      <c r="C46" s="88">
        <v>13602063</v>
      </c>
      <c r="D46" s="79" t="s">
        <v>128</v>
      </c>
      <c r="E46" s="86" t="s">
        <v>37</v>
      </c>
      <c r="F46" s="86" t="s">
        <v>16</v>
      </c>
      <c r="G46" s="86" t="s">
        <v>38</v>
      </c>
      <c r="H46" s="80" t="s">
        <v>129</v>
      </c>
      <c r="I46" s="82" t="s">
        <v>130</v>
      </c>
      <c r="J46" s="84">
        <v>994</v>
      </c>
    </row>
    <row r="47" spans="2:10" ht="33.75" customHeight="1">
      <c r="B47" s="85">
        <v>10231</v>
      </c>
      <c r="C47" s="88">
        <v>207117055</v>
      </c>
      <c r="D47" s="87" t="s">
        <v>131</v>
      </c>
      <c r="E47" s="86" t="s">
        <v>132</v>
      </c>
      <c r="F47" s="86" t="s">
        <v>56</v>
      </c>
      <c r="G47" s="86" t="s">
        <v>133</v>
      </c>
      <c r="H47" s="86" t="s">
        <v>134</v>
      </c>
      <c r="I47" s="82" t="s">
        <v>135</v>
      </c>
      <c r="J47" s="91">
        <v>1470</v>
      </c>
    </row>
    <row r="48" spans="2:10" ht="33.75" customHeight="1">
      <c r="B48" s="85">
        <v>10053</v>
      </c>
      <c r="C48" s="88">
        <v>66487196</v>
      </c>
      <c r="D48" s="87" t="s">
        <v>136</v>
      </c>
      <c r="E48" s="86" t="s">
        <v>137</v>
      </c>
      <c r="F48" s="86" t="s">
        <v>117</v>
      </c>
      <c r="G48" s="86" t="s">
        <v>138</v>
      </c>
      <c r="H48" s="86" t="s">
        <v>111</v>
      </c>
      <c r="I48" s="82" t="s">
        <v>83</v>
      </c>
      <c r="J48" s="91">
        <v>210</v>
      </c>
    </row>
    <row r="49" spans="2:10" ht="33.75" customHeight="1">
      <c r="B49" s="85">
        <v>10043</v>
      </c>
      <c r="C49" s="88">
        <v>105798738</v>
      </c>
      <c r="D49" s="87" t="s">
        <v>139</v>
      </c>
      <c r="E49" s="86" t="s">
        <v>140</v>
      </c>
      <c r="F49" s="86" t="s">
        <v>117</v>
      </c>
      <c r="G49" s="86" t="s">
        <v>138</v>
      </c>
      <c r="H49" s="86" t="s">
        <v>111</v>
      </c>
      <c r="I49" s="82" t="s">
        <v>141</v>
      </c>
      <c r="J49" s="91">
        <v>210</v>
      </c>
    </row>
    <row r="50" spans="2:10" ht="33.75" customHeight="1">
      <c r="B50" s="85">
        <v>10224</v>
      </c>
      <c r="C50" s="88">
        <v>65104757</v>
      </c>
      <c r="D50" s="87" t="s">
        <v>142</v>
      </c>
      <c r="E50" s="86" t="s">
        <v>37</v>
      </c>
      <c r="F50" s="86" t="s">
        <v>16</v>
      </c>
      <c r="G50" s="86" t="s">
        <v>38</v>
      </c>
      <c r="H50" s="86" t="s">
        <v>143</v>
      </c>
      <c r="I50" s="82" t="s">
        <v>144</v>
      </c>
      <c r="J50" s="91">
        <v>1465</v>
      </c>
    </row>
    <row r="51" spans="2:10" ht="33.75" customHeight="1">
      <c r="B51" s="85">
        <v>10130</v>
      </c>
      <c r="C51" s="88">
        <v>95888754</v>
      </c>
      <c r="D51" s="87" t="s">
        <v>145</v>
      </c>
      <c r="E51" s="86" t="s">
        <v>132</v>
      </c>
      <c r="F51" s="86" t="s">
        <v>56</v>
      </c>
      <c r="G51" s="86" t="s">
        <v>110</v>
      </c>
      <c r="H51" s="86" t="s">
        <v>111</v>
      </c>
      <c r="I51" s="82" t="s">
        <v>146</v>
      </c>
      <c r="J51" s="91">
        <v>210</v>
      </c>
    </row>
    <row r="52" spans="2:10" ht="33.75" customHeight="1">
      <c r="B52" s="85">
        <v>9753</v>
      </c>
      <c r="C52" s="88" t="s">
        <v>105</v>
      </c>
      <c r="D52" s="87" t="s">
        <v>106</v>
      </c>
      <c r="E52" s="86" t="s">
        <v>107</v>
      </c>
      <c r="F52" s="86" t="s">
        <v>47</v>
      </c>
      <c r="G52" s="86" t="s">
        <v>48</v>
      </c>
      <c r="H52" s="86" t="s">
        <v>147</v>
      </c>
      <c r="I52" s="82" t="s">
        <v>148</v>
      </c>
      <c r="J52" s="91">
        <v>3150</v>
      </c>
    </row>
    <row r="53" spans="2:10" ht="33.75" customHeight="1">
      <c r="B53" s="85">
        <v>10244</v>
      </c>
      <c r="C53" s="88">
        <v>42181151</v>
      </c>
      <c r="D53" s="87" t="s">
        <v>149</v>
      </c>
      <c r="E53" s="86" t="s">
        <v>37</v>
      </c>
      <c r="F53" s="86" t="s">
        <v>16</v>
      </c>
      <c r="G53" s="86" t="s">
        <v>38</v>
      </c>
      <c r="H53" s="86" t="s">
        <v>63</v>
      </c>
      <c r="I53" s="82" t="s">
        <v>150</v>
      </c>
      <c r="J53" s="91">
        <v>55</v>
      </c>
    </row>
    <row r="54" spans="2:10" ht="33.75" customHeight="1">
      <c r="B54" s="85">
        <v>10319</v>
      </c>
      <c r="C54" s="88" t="s">
        <v>151</v>
      </c>
      <c r="D54" s="87" t="s">
        <v>152</v>
      </c>
      <c r="E54" s="86" t="s">
        <v>37</v>
      </c>
      <c r="F54" s="86" t="s">
        <v>16</v>
      </c>
      <c r="G54" s="86" t="s">
        <v>38</v>
      </c>
      <c r="H54" s="86" t="s">
        <v>153</v>
      </c>
      <c r="I54" s="82" t="s">
        <v>154</v>
      </c>
      <c r="J54" s="91">
        <v>1890</v>
      </c>
    </row>
    <row r="55" spans="2:10" ht="33.75" customHeight="1">
      <c r="B55" s="85">
        <v>10269</v>
      </c>
      <c r="C55" s="88">
        <v>42181151</v>
      </c>
      <c r="D55" s="87" t="s">
        <v>149</v>
      </c>
      <c r="E55" s="86" t="s">
        <v>37</v>
      </c>
      <c r="F55" s="86" t="s">
        <v>16</v>
      </c>
      <c r="G55" s="86" t="s">
        <v>38</v>
      </c>
      <c r="H55" s="86" t="s">
        <v>134</v>
      </c>
      <c r="I55" s="82" t="s">
        <v>155</v>
      </c>
      <c r="J55" s="91">
        <v>192</v>
      </c>
    </row>
    <row r="56" spans="2:10" ht="33.75" customHeight="1">
      <c r="B56" s="85">
        <v>10311</v>
      </c>
      <c r="C56" s="88">
        <v>35228822</v>
      </c>
      <c r="D56" s="87" t="s">
        <v>156</v>
      </c>
      <c r="E56" s="86" t="s">
        <v>37</v>
      </c>
      <c r="F56" s="86" t="s">
        <v>16</v>
      </c>
      <c r="G56" s="86" t="s">
        <v>38</v>
      </c>
      <c r="H56" s="86" t="s">
        <v>103</v>
      </c>
      <c r="I56" s="82" t="s">
        <v>157</v>
      </c>
      <c r="J56" s="91">
        <v>115</v>
      </c>
    </row>
    <row r="57" spans="2:10" ht="33.75" customHeight="1">
      <c r="B57" s="85">
        <v>10322</v>
      </c>
      <c r="C57" s="88">
        <v>48775061</v>
      </c>
      <c r="D57" s="87" t="s">
        <v>158</v>
      </c>
      <c r="E57" s="86" t="s">
        <v>159</v>
      </c>
      <c r="F57" s="86" t="s">
        <v>160</v>
      </c>
      <c r="G57" s="86" t="s">
        <v>161</v>
      </c>
      <c r="H57" s="86" t="s">
        <v>153</v>
      </c>
      <c r="I57" s="82" t="s">
        <v>162</v>
      </c>
      <c r="J57" s="91">
        <v>1890</v>
      </c>
    </row>
    <row r="64" spans="2:10" ht="15.75" thickBot="1"/>
    <row r="65" spans="2:10" ht="29.25" customHeight="1" thickBot="1">
      <c r="B65" s="97" t="s">
        <v>5</v>
      </c>
      <c r="C65" s="98" t="s">
        <v>6</v>
      </c>
      <c r="D65" s="99" t="s">
        <v>7</v>
      </c>
      <c r="E65" s="99" t="s">
        <v>8</v>
      </c>
      <c r="F65" s="99" t="s">
        <v>9</v>
      </c>
      <c r="G65" s="99" t="s">
        <v>10</v>
      </c>
      <c r="H65" s="100" t="s">
        <v>11</v>
      </c>
      <c r="I65" s="101" t="s">
        <v>35</v>
      </c>
      <c r="J65" s="102" t="s">
        <v>13</v>
      </c>
    </row>
    <row r="66" spans="2:10" ht="33.75" customHeight="1">
      <c r="B66" s="103">
        <v>10064</v>
      </c>
      <c r="C66" s="104">
        <v>109486196</v>
      </c>
      <c r="D66" s="105" t="s">
        <v>163</v>
      </c>
      <c r="E66" s="106" t="s">
        <v>164</v>
      </c>
      <c r="F66" s="106" t="s">
        <v>165</v>
      </c>
      <c r="G66" s="106" t="s">
        <v>166</v>
      </c>
      <c r="H66" s="106" t="s">
        <v>167</v>
      </c>
      <c r="I66" s="107" t="s">
        <v>168</v>
      </c>
      <c r="J66" s="108">
        <v>602</v>
      </c>
    </row>
    <row r="67" spans="2:10" ht="33.75" customHeight="1">
      <c r="B67" s="109">
        <v>10301</v>
      </c>
      <c r="C67" s="110">
        <v>97893951</v>
      </c>
      <c r="D67" s="87" t="s">
        <v>59</v>
      </c>
      <c r="E67" s="86" t="s">
        <v>37</v>
      </c>
      <c r="F67" s="86" t="s">
        <v>16</v>
      </c>
      <c r="G67" s="86" t="s">
        <v>38</v>
      </c>
      <c r="H67" s="86" t="s">
        <v>103</v>
      </c>
      <c r="I67" s="82" t="s">
        <v>169</v>
      </c>
      <c r="J67" s="111">
        <v>54</v>
      </c>
    </row>
    <row r="68" spans="2:10" ht="33.75" customHeight="1">
      <c r="B68" s="109">
        <v>10118</v>
      </c>
      <c r="C68" s="110">
        <v>62431765</v>
      </c>
      <c r="D68" s="87" t="s">
        <v>170</v>
      </c>
      <c r="E68" s="86" t="s">
        <v>37</v>
      </c>
      <c r="F68" s="86" t="s">
        <v>16</v>
      </c>
      <c r="G68" s="86" t="s">
        <v>38</v>
      </c>
      <c r="H68" s="86" t="s">
        <v>103</v>
      </c>
      <c r="I68" s="82" t="s">
        <v>171</v>
      </c>
      <c r="J68" s="111">
        <v>29.99</v>
      </c>
    </row>
    <row r="69" spans="2:10" ht="33.75" customHeight="1">
      <c r="B69" s="109">
        <v>10259</v>
      </c>
      <c r="C69" s="110">
        <v>68339368</v>
      </c>
      <c r="D69" s="87" t="s">
        <v>172</v>
      </c>
      <c r="E69" s="86" t="s">
        <v>37</v>
      </c>
      <c r="F69" s="86" t="s">
        <v>16</v>
      </c>
      <c r="G69" s="86" t="s">
        <v>38</v>
      </c>
      <c r="H69" s="86" t="s">
        <v>173</v>
      </c>
      <c r="I69" s="82" t="s">
        <v>174</v>
      </c>
      <c r="J69" s="111">
        <v>630</v>
      </c>
    </row>
    <row r="70" spans="2:10" ht="33.75" customHeight="1">
      <c r="B70" s="109">
        <v>10300</v>
      </c>
      <c r="C70" s="110">
        <v>42612047</v>
      </c>
      <c r="D70" s="87" t="s">
        <v>102</v>
      </c>
      <c r="E70" s="86" t="s">
        <v>37</v>
      </c>
      <c r="F70" s="86" t="s">
        <v>16</v>
      </c>
      <c r="G70" s="86" t="s">
        <v>38</v>
      </c>
      <c r="H70" s="86" t="s">
        <v>173</v>
      </c>
      <c r="I70" s="82" t="s">
        <v>175</v>
      </c>
      <c r="J70" s="111">
        <v>210</v>
      </c>
    </row>
    <row r="71" spans="2:10" ht="33.75" customHeight="1">
      <c r="B71" s="109">
        <v>9716</v>
      </c>
      <c r="C71" s="110">
        <v>117722030</v>
      </c>
      <c r="D71" s="87" t="s">
        <v>176</v>
      </c>
      <c r="E71" s="86" t="s">
        <v>177</v>
      </c>
      <c r="F71" s="86" t="s">
        <v>56</v>
      </c>
      <c r="G71" s="86" t="s">
        <v>178</v>
      </c>
      <c r="H71" s="86" t="s">
        <v>179</v>
      </c>
      <c r="I71" s="82" t="s">
        <v>180</v>
      </c>
      <c r="J71" s="111">
        <v>942</v>
      </c>
    </row>
    <row r="72" spans="2:10" ht="33.75" customHeight="1">
      <c r="B72" s="109">
        <v>10271</v>
      </c>
      <c r="C72" s="110">
        <v>46609105</v>
      </c>
      <c r="D72" s="87" t="s">
        <v>36</v>
      </c>
      <c r="E72" s="86" t="s">
        <v>37</v>
      </c>
      <c r="F72" s="86" t="s">
        <v>16</v>
      </c>
      <c r="G72" s="86" t="s">
        <v>38</v>
      </c>
      <c r="H72" s="86" t="s">
        <v>181</v>
      </c>
      <c r="I72" s="82" t="s">
        <v>182</v>
      </c>
      <c r="J72" s="111">
        <v>1470</v>
      </c>
    </row>
    <row r="73" spans="2:10" ht="33.75" customHeight="1">
      <c r="B73" s="109">
        <v>10354</v>
      </c>
      <c r="C73" s="110">
        <v>97204234</v>
      </c>
      <c r="D73" s="87" t="s">
        <v>183</v>
      </c>
      <c r="E73" s="86" t="s">
        <v>107</v>
      </c>
      <c r="F73" s="86" t="s">
        <v>47</v>
      </c>
      <c r="G73" s="86" t="s">
        <v>48</v>
      </c>
      <c r="H73" s="86" t="s">
        <v>184</v>
      </c>
      <c r="I73" s="82" t="s">
        <v>185</v>
      </c>
      <c r="J73" s="111">
        <v>5240</v>
      </c>
    </row>
    <row r="74" spans="2:10" ht="33.75" customHeight="1">
      <c r="B74" s="109">
        <v>9998</v>
      </c>
      <c r="C74" s="110">
        <v>35228822</v>
      </c>
      <c r="D74" s="87" t="s">
        <v>156</v>
      </c>
      <c r="E74" s="86" t="s">
        <v>37</v>
      </c>
      <c r="F74" s="86" t="s">
        <v>16</v>
      </c>
      <c r="G74" s="86" t="s">
        <v>38</v>
      </c>
      <c r="H74" s="86" t="s">
        <v>63</v>
      </c>
      <c r="I74" s="82" t="s">
        <v>186</v>
      </c>
      <c r="J74" s="111">
        <v>64</v>
      </c>
    </row>
    <row r="75" spans="2:10" ht="33.75" customHeight="1">
      <c r="B75" s="109">
        <v>9278</v>
      </c>
      <c r="C75" s="110">
        <v>92886035</v>
      </c>
      <c r="D75" s="87" t="s">
        <v>187</v>
      </c>
      <c r="E75" s="86" t="s">
        <v>188</v>
      </c>
      <c r="F75" s="86" t="s">
        <v>103</v>
      </c>
      <c r="G75" s="86" t="s">
        <v>189</v>
      </c>
      <c r="H75" s="86" t="s">
        <v>87</v>
      </c>
      <c r="I75" s="82" t="s">
        <v>190</v>
      </c>
      <c r="J75" s="111">
        <v>162</v>
      </c>
    </row>
    <row r="76" spans="2:10" ht="33.75" customHeight="1">
      <c r="B76" s="109">
        <v>10200</v>
      </c>
      <c r="C76" s="110">
        <v>46654216</v>
      </c>
      <c r="D76" s="87" t="s">
        <v>191</v>
      </c>
      <c r="E76" s="86" t="s">
        <v>91</v>
      </c>
      <c r="F76" s="80" t="s">
        <v>22</v>
      </c>
      <c r="G76" s="81" t="s">
        <v>75</v>
      </c>
      <c r="H76" s="86" t="s">
        <v>18</v>
      </c>
      <c r="I76" s="82" t="s">
        <v>83</v>
      </c>
      <c r="J76" s="111">
        <v>503</v>
      </c>
    </row>
    <row r="77" spans="2:10" ht="33.75" customHeight="1">
      <c r="B77" s="112">
        <v>9850</v>
      </c>
      <c r="C77" s="88">
        <v>207117055</v>
      </c>
      <c r="D77" s="87" t="s">
        <v>131</v>
      </c>
      <c r="E77" s="86" t="s">
        <v>192</v>
      </c>
      <c r="F77" s="86" t="s">
        <v>56</v>
      </c>
      <c r="G77" s="86" t="s">
        <v>193</v>
      </c>
      <c r="H77" s="86" t="s">
        <v>194</v>
      </c>
      <c r="I77" s="82" t="s">
        <v>119</v>
      </c>
      <c r="J77" s="113">
        <v>1890</v>
      </c>
    </row>
    <row r="78" spans="2:10" ht="33.75" customHeight="1">
      <c r="B78" s="112">
        <v>10465</v>
      </c>
      <c r="C78" s="88">
        <v>12424900</v>
      </c>
      <c r="D78" s="87" t="s">
        <v>195</v>
      </c>
      <c r="E78" s="86" t="s">
        <v>37</v>
      </c>
      <c r="F78" s="86" t="s">
        <v>16</v>
      </c>
      <c r="G78" s="86" t="s">
        <v>38</v>
      </c>
      <c r="H78" s="86" t="s">
        <v>196</v>
      </c>
      <c r="I78" s="82" t="s">
        <v>197</v>
      </c>
      <c r="J78" s="113">
        <v>1470</v>
      </c>
    </row>
    <row r="79" spans="2:10" ht="33.75" customHeight="1">
      <c r="B79" s="112">
        <v>10310</v>
      </c>
      <c r="C79" s="88">
        <v>16387600</v>
      </c>
      <c r="D79" s="87" t="s">
        <v>198</v>
      </c>
      <c r="E79" s="86" t="s">
        <v>37</v>
      </c>
      <c r="F79" s="86" t="s">
        <v>16</v>
      </c>
      <c r="G79" s="86" t="s">
        <v>38</v>
      </c>
      <c r="H79" s="86" t="s">
        <v>39</v>
      </c>
      <c r="I79" s="82" t="s">
        <v>199</v>
      </c>
      <c r="J79" s="113">
        <v>157</v>
      </c>
    </row>
    <row r="80" spans="2:10" ht="33.75" customHeight="1">
      <c r="B80" s="109">
        <v>9779</v>
      </c>
      <c r="C80" s="110">
        <v>14256266</v>
      </c>
      <c r="D80" s="87" t="s">
        <v>200</v>
      </c>
      <c r="E80" s="86" t="s">
        <v>201</v>
      </c>
      <c r="F80" s="86" t="s">
        <v>117</v>
      </c>
      <c r="G80" s="86" t="s">
        <v>202</v>
      </c>
      <c r="H80" s="86" t="s">
        <v>203</v>
      </c>
      <c r="I80" s="82" t="s">
        <v>204</v>
      </c>
      <c r="J80" s="111">
        <v>1250</v>
      </c>
    </row>
    <row r="81" spans="2:10" ht="33.75" customHeight="1">
      <c r="B81" s="112">
        <v>10119</v>
      </c>
      <c r="C81" s="88">
        <v>62431765</v>
      </c>
      <c r="D81" s="87" t="s">
        <v>170</v>
      </c>
      <c r="E81" s="86" t="s">
        <v>37</v>
      </c>
      <c r="F81" s="86" t="s">
        <v>16</v>
      </c>
      <c r="G81" s="86" t="s">
        <v>38</v>
      </c>
      <c r="H81" s="86" t="s">
        <v>111</v>
      </c>
      <c r="I81" s="82" t="s">
        <v>205</v>
      </c>
      <c r="J81" s="111">
        <v>152.5</v>
      </c>
    </row>
    <row r="82" spans="2:10" ht="33.75" customHeight="1">
      <c r="B82" s="109">
        <v>10226</v>
      </c>
      <c r="C82" s="110">
        <v>65104757</v>
      </c>
      <c r="D82" s="87" t="s">
        <v>142</v>
      </c>
      <c r="E82" s="86" t="s">
        <v>37</v>
      </c>
      <c r="F82" s="86" t="s">
        <v>16</v>
      </c>
      <c r="G82" s="86" t="s">
        <v>38</v>
      </c>
      <c r="H82" s="86" t="s">
        <v>111</v>
      </c>
      <c r="I82" s="82" t="s">
        <v>206</v>
      </c>
      <c r="J82" s="111">
        <v>65</v>
      </c>
    </row>
    <row r="83" spans="2:10" ht="33.75" customHeight="1">
      <c r="B83" s="109">
        <v>10323</v>
      </c>
      <c r="C83" s="110">
        <v>42612047</v>
      </c>
      <c r="D83" s="87" t="s">
        <v>102</v>
      </c>
      <c r="E83" s="86" t="s">
        <v>37</v>
      </c>
      <c r="F83" s="86" t="s">
        <v>16</v>
      </c>
      <c r="G83" s="86" t="s">
        <v>38</v>
      </c>
      <c r="H83" s="86" t="s">
        <v>103</v>
      </c>
      <c r="I83" s="82" t="s">
        <v>207</v>
      </c>
      <c r="J83" s="111">
        <v>192</v>
      </c>
    </row>
    <row r="84" spans="2:10" ht="33.75" customHeight="1">
      <c r="B84" s="109">
        <v>10056</v>
      </c>
      <c r="C84" s="110">
        <v>366933183</v>
      </c>
      <c r="D84" s="87" t="s">
        <v>208</v>
      </c>
      <c r="E84" s="86" t="s">
        <v>74</v>
      </c>
      <c r="F84" s="80" t="s">
        <v>22</v>
      </c>
      <c r="G84" s="86" t="s">
        <v>209</v>
      </c>
      <c r="H84" s="86" t="s">
        <v>210</v>
      </c>
      <c r="I84" s="82" t="s">
        <v>211</v>
      </c>
      <c r="J84" s="111">
        <v>630</v>
      </c>
    </row>
    <row r="85" spans="2:10" ht="33.75" customHeight="1" thickBot="1">
      <c r="B85" s="114">
        <v>10337</v>
      </c>
      <c r="C85" s="115">
        <v>109486196</v>
      </c>
      <c r="D85" s="116" t="s">
        <v>163</v>
      </c>
      <c r="E85" s="117" t="s">
        <v>164</v>
      </c>
      <c r="F85" s="118" t="s">
        <v>165</v>
      </c>
      <c r="G85" s="118" t="s">
        <v>166</v>
      </c>
      <c r="H85" s="118" t="s">
        <v>212</v>
      </c>
      <c r="I85" s="119" t="s">
        <v>168</v>
      </c>
      <c r="J85" s="120">
        <v>95</v>
      </c>
    </row>
    <row r="92" spans="2:10" ht="15.75" thickBot="1"/>
    <row r="93" spans="2:10" ht="29.25" customHeight="1" thickBot="1">
      <c r="B93" s="97" t="s">
        <v>5</v>
      </c>
      <c r="C93" s="98" t="s">
        <v>6</v>
      </c>
      <c r="D93" s="99" t="s">
        <v>7</v>
      </c>
      <c r="E93" s="99" t="s">
        <v>8</v>
      </c>
      <c r="F93" s="99" t="s">
        <v>9</v>
      </c>
      <c r="G93" s="99" t="s">
        <v>10</v>
      </c>
      <c r="H93" s="100" t="s">
        <v>11</v>
      </c>
      <c r="I93" s="101" t="s">
        <v>35</v>
      </c>
      <c r="J93" s="102" t="s">
        <v>13</v>
      </c>
    </row>
    <row r="94" spans="2:10" ht="33.75" customHeight="1">
      <c r="B94" s="103">
        <v>10001</v>
      </c>
      <c r="C94" s="104">
        <v>56808046</v>
      </c>
      <c r="D94" s="105" t="s">
        <v>213</v>
      </c>
      <c r="E94" s="106" t="s">
        <v>37</v>
      </c>
      <c r="F94" s="106" t="s">
        <v>16</v>
      </c>
      <c r="G94" s="106" t="s">
        <v>38</v>
      </c>
      <c r="H94" s="106" t="s">
        <v>194</v>
      </c>
      <c r="I94" s="107" t="s">
        <v>214</v>
      </c>
      <c r="J94" s="108">
        <v>1050</v>
      </c>
    </row>
    <row r="95" spans="2:10" ht="15.75" thickBot="1">
      <c r="B95" s="121" t="s">
        <v>215</v>
      </c>
      <c r="C95" s="122"/>
      <c r="D95" s="122"/>
      <c r="E95" s="122"/>
      <c r="F95" s="122"/>
      <c r="G95" s="122"/>
      <c r="H95" s="122"/>
      <c r="I95" s="123"/>
      <c r="J95" s="124">
        <f>SUM(J12:J94)</f>
        <v>44739.990000000005</v>
      </c>
    </row>
  </sheetData>
  <mergeCells count="4">
    <mergeCell ref="B9:J9"/>
    <mergeCell ref="B10:J10"/>
    <mergeCell ref="L21:M21"/>
    <mergeCell ref="B95:I95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Viáticos</vt:lpstr>
      <vt:lpstr>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DIANA GABRIELA LIQUEZ IZAGUIRRE</cp:lastModifiedBy>
  <dcterms:created xsi:type="dcterms:W3CDTF">2025-11-04T15:03:55Z</dcterms:created>
  <dcterms:modified xsi:type="dcterms:W3CDTF">2025-11-07T15:50:07Z</dcterms:modified>
</cp:coreProperties>
</file>